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 tabRatio="940" activeTab="13"/>
  </bookViews>
  <sheets>
    <sheet name="таблица 14.1" sheetId="2" r:id="rId1"/>
    <sheet name="таблица 14.2" sheetId="3" r:id="rId2"/>
    <sheet name="таблица 14.3" sheetId="4" r:id="rId3"/>
    <sheet name="таблица 14.4" sheetId="5" r:id="rId4"/>
    <sheet name="таблица 14.5" sheetId="6" r:id="rId5"/>
    <sheet name="таблица 14.6" sheetId="16" r:id="rId6"/>
    <sheet name="таблица 14.7" sheetId="8" r:id="rId7"/>
    <sheet name="таблица 14.8" sheetId="9" r:id="rId8"/>
    <sheet name="таблица 14.9" sheetId="10" r:id="rId9"/>
    <sheet name="таблица 14.10" sheetId="11" r:id="rId10"/>
    <sheet name="таблица 14.11" sheetId="12" r:id="rId11"/>
    <sheet name="таблица 14.12" sheetId="13" r:id="rId12"/>
    <sheet name="таблица 14.13" sheetId="14" r:id="rId13"/>
    <sheet name="таблица 14.14" sheetId="15" r:id="rId14"/>
  </sheets>
  <definedNames>
    <definedName name="_xlnm.Print_Titles" localSheetId="0">'таблица 14.1'!$4:$4</definedName>
    <definedName name="_xlnm.Print_Titles" localSheetId="9">'таблица 14.10'!$3:$4</definedName>
    <definedName name="_xlnm.Print_Titles" localSheetId="10">'таблица 14.11'!$4:$4</definedName>
    <definedName name="_xlnm.Print_Titles" localSheetId="11">'таблица 14.12'!$4:$4</definedName>
    <definedName name="_xlnm.Print_Titles" localSheetId="1">'таблица 14.2'!$4:$4</definedName>
    <definedName name="_xlnm.Print_Titles" localSheetId="2">'таблица 14.3'!$4:$4</definedName>
    <definedName name="_xlnm.Print_Titles" localSheetId="3">'таблица 14.4'!$4:$4</definedName>
    <definedName name="_xlnm.Print_Titles" localSheetId="4">'таблица 14.5'!$4:$4</definedName>
    <definedName name="_xlnm.Print_Titles" localSheetId="6">'таблица 14.7'!$4:$4</definedName>
    <definedName name="_xlnm.Print_Titles" localSheetId="7">'таблица 14.8'!$4:$4</definedName>
    <definedName name="_xlnm.Print_Titles" localSheetId="8">'таблица 14.9'!$3:$4</definedName>
    <definedName name="_xlnm.Print_Area" localSheetId="13">'таблица 14.14'!$A$1:$C$21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1" i="14" l="1"/>
  <c r="C44" i="14"/>
  <c r="C43" i="14" s="1"/>
  <c r="B43" i="14"/>
  <c r="B44" i="14"/>
  <c r="B41" i="14"/>
  <c r="C39" i="2" l="1"/>
  <c r="C41" i="2" s="1"/>
  <c r="B39" i="2"/>
  <c r="B41" i="2" s="1"/>
  <c r="C47" i="16" l="1"/>
  <c r="B47" i="16"/>
  <c r="B44" i="16" s="1"/>
  <c r="C46" i="16"/>
  <c r="C44" i="16" s="1"/>
  <c r="B46" i="16"/>
</calcChain>
</file>

<file path=xl/sharedStrings.xml><?xml version="1.0" encoding="utf-8"?>
<sst xmlns="http://schemas.openxmlformats.org/spreadsheetml/2006/main" count="584" uniqueCount="78">
  <si>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</si>
  <si>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</si>
  <si>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</si>
  <si>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</si>
  <si>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</si>
  <si>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</si>
  <si>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</si>
  <si>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</si>
  <si>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</si>
  <si>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</si>
  <si>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</si>
  <si>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</si>
  <si>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</si>
  <si>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</si>
  <si>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</si>
  <si>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</si>
  <si>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</si>
  <si>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</si>
  <si>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</si>
  <si>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</si>
  <si>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</si>
  <si>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</si>
  <si>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</si>
  <si>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</si>
  <si>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</si>
  <si>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</si>
  <si>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</si>
  <si>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</si>
  <si>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</si>
  <si>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</si>
  <si>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</si>
  <si>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</si>
  <si>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</si>
  <si>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</si>
  <si>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</si>
  <si>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</si>
  <si>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</si>
  <si>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</si>
  <si>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</si>
  <si>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</si>
  <si>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2018 год</t>
  </si>
  <si>
    <t>Наименование муниципальных образований</t>
  </si>
  <si>
    <t>тыс. рублей</t>
  </si>
  <si>
    <t>Таблица 2.1</t>
  </si>
  <si>
    <t>Таблица 2.2</t>
  </si>
  <si>
    <t>Таблица 2.3</t>
  </si>
  <si>
    <t>Таблица 2.4</t>
  </si>
  <si>
    <t>Таблица 2.5</t>
  </si>
  <si>
    <t>Таблица 2.6</t>
  </si>
  <si>
    <t>Таблица 2.7</t>
  </si>
  <si>
    <t>Таблица 2.8</t>
  </si>
  <si>
    <t>Таблица 2.9</t>
  </si>
  <si>
    <t>Таблица 2.10</t>
  </si>
  <si>
    <t>Таблица 2.11</t>
  </si>
  <si>
    <t>Таблица 2.12</t>
  </si>
  <si>
    <t>2019 год</t>
  </si>
  <si>
    <t xml:space="preserve">Распределение субвенций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 на 2018 - 2019 годы </t>
  </si>
  <si>
    <t>Таблица 2.13</t>
  </si>
  <si>
    <t>г. Обь</t>
  </si>
  <si>
    <t>Распределение субвенций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области, на 2018 - 2019 годы</t>
  </si>
  <si>
    <t>приложения 14</t>
  </si>
  <si>
    <t>Распределение субвенций на осуществление отдельных государственных полномочий Новосибирской области по расчету и предоставлению дотаций бюджетам поселений на 2018 - 2019 годы</t>
  </si>
  <si>
    <t>________________________</t>
  </si>
  <si>
    <t>Распределение субвенций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здоровья, на 2018 - 2019 годы</t>
  </si>
  <si>
    <t>Распределение субвенций на осуществление отдельных государственных полномочий Новосибирской области по обеспечению социального обслуживания отдельных категорий граждан на 2018 - 2019 годы</t>
  </si>
  <si>
    <t>Таблица 2.14</t>
  </si>
  <si>
    <t>Распределение субвенций на организацию и осуществление деятельности по опеке и попечительству, социальной поддержке детей-сирот и детей, оставшихся без попечения родителей, на 2018 - 2019 годы</t>
  </si>
  <si>
    <t>Распределение субвенций на образование и организацию деятельности комиссий по делам несовершеннолетних и защите их прав на 2018 - 2019 годы</t>
  </si>
  <si>
    <t>р.п.Кольцово</t>
  </si>
  <si>
    <t>г.Новосибирск</t>
  </si>
  <si>
    <t>г.Бердск</t>
  </si>
  <si>
    <t>Распределение субвенций на реализацию основных общеобразовательных программ в муниципальных общеобразовательных организациях на 2018 - 2019 годы</t>
  </si>
  <si>
    <t>Распределение субвенций на реализацию основных общеобразовательных программ дошкольного образования в муниципальных образовательных организациях на 2018 - 2019 годы</t>
  </si>
  <si>
    <t>Распределение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на 2018 - 2019 годы</t>
  </si>
  <si>
    <t>Распределение субвенций на осуществление отдельных государственных полномочий Новосибирской области по решению вопросов в сфере административных правонарушений на 2018 - 2019 годы</t>
  </si>
  <si>
    <t>Распределение субвенций на социальную поддержку отдельных категорий детей, обучающихся в образовательных организациях, на 2018 - 2019 годы</t>
  </si>
  <si>
    <t>Распределение субвенций на осуществление первичного воинского учета на территориях, где отсутствуют военные комиссариаты, на 2018 - 2019 годы</t>
  </si>
  <si>
    <t>Распределение субвенций на осуществление полномочий по обеспечению 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на 2018 - 2019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</si>
</sst>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_-* #,##0.00_р_._-;\-* #,##0.00_р_._-;_-* &quot;-&quot;??_р_._-;_-@_-"/>
    <numFmt numFmtId="166" formatCode="#,##0.0"/>
    <numFmt numFmtId="167" formatCode="#,##0.0_ ;\-#,##0.0\ 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0"/>
      <color indexed="8"/>
      <name val="Cambria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1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5" fillId="0" borderId="0"/>
    <xf numFmtId="0" fontId="10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3" fillId="0" borderId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11" borderId="0" applyNumberFormat="0" applyBorder="0" applyAlignment="0" applyProtection="0"/>
    <xf numFmtId="0" fontId="15" fillId="5" borderId="5" applyNumberFormat="0" applyAlignment="0" applyProtection="0"/>
    <xf numFmtId="0" fontId="16" fillId="12" borderId="6" applyNumberFormat="0" applyAlignment="0" applyProtection="0"/>
    <xf numFmtId="0" fontId="17" fillId="12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0" applyNumberFormat="0" applyFill="0" applyAlignment="0" applyProtection="0"/>
    <xf numFmtId="0" fontId="22" fillId="13" borderId="11" applyNumberFormat="0" applyAlignment="0" applyProtection="0"/>
    <xf numFmtId="0" fontId="23" fillId="0" borderId="0" applyNumberFormat="0" applyFill="0" applyBorder="0" applyAlignment="0" applyProtection="0"/>
    <xf numFmtId="0" fontId="24" fillId="14" borderId="0" applyNumberFormat="0" applyBorder="0" applyAlignment="0" applyProtection="0"/>
    <xf numFmtId="0" fontId="10" fillId="0" borderId="0"/>
    <xf numFmtId="0" fontId="12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15" borderId="12" applyNumberFormat="0" applyFont="0" applyAlignment="0" applyProtection="0"/>
    <xf numFmtId="0" fontId="27" fillId="0" borderId="13" applyNumberFormat="0" applyFill="0" applyAlignment="0" applyProtection="0"/>
    <xf numFmtId="0" fontId="30" fillId="0" borderId="0"/>
    <xf numFmtId="0" fontId="28" fillId="0" borderId="0" applyNumberFormat="0" applyFill="0" applyBorder="0" applyAlignment="0" applyProtection="0"/>
    <xf numFmtId="165" fontId="13" fillId="0" borderId="0" applyFont="0" applyFill="0" applyBorder="0" applyAlignment="0" applyProtection="0"/>
    <xf numFmtId="0" fontId="29" fillId="4" borderId="0" applyNumberFormat="0" applyBorder="0" applyAlignment="0" applyProtection="0"/>
  </cellStyleXfs>
  <cellXfs count="10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7" applyFont="1" applyFill="1" applyBorder="1" applyAlignment="1" applyProtection="1">
      <protection hidden="1"/>
    </xf>
    <xf numFmtId="0" fontId="6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5" applyNumberFormat="1" applyFont="1" applyFill="1" applyBorder="1" applyAlignment="1" applyProtection="1">
      <alignment horizontal="left" vertical="center" wrapText="1"/>
      <protection hidden="1"/>
    </xf>
    <xf numFmtId="0" fontId="6" fillId="0" borderId="1" xfId="7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3" applyFont="1" applyBorder="1" applyAlignment="1">
      <alignment horizontal="center" vertical="center"/>
    </xf>
    <xf numFmtId="0" fontId="3" fillId="0" borderId="1" xfId="1" applyFont="1" applyFill="1" applyBorder="1" applyAlignment="1" applyProtection="1">
      <protection hidden="1"/>
    </xf>
    <xf numFmtId="3" fontId="6" fillId="0" borderId="1" xfId="9" applyNumberFormat="1" applyFont="1" applyFill="1" applyBorder="1"/>
    <xf numFmtId="4" fontId="6" fillId="0" borderId="1" xfId="9" applyNumberFormat="1" applyFont="1" applyFill="1" applyBorder="1" applyAlignment="1">
      <alignment vertical="center"/>
    </xf>
    <xf numFmtId="4" fontId="6" fillId="0" borderId="1" xfId="10" applyNumberFormat="1" applyFont="1" applyFill="1" applyBorder="1" applyAlignment="1">
      <alignment horizontal="left" vertical="center" wrapText="1"/>
    </xf>
    <xf numFmtId="4" fontId="11" fillId="0" borderId="1" xfId="10" applyNumberFormat="1" applyFont="1" applyFill="1" applyBorder="1" applyAlignment="1">
      <alignment horizontal="left" vertical="center" wrapText="1"/>
    </xf>
    <xf numFmtId="4" fontId="11" fillId="0" borderId="1" xfId="9" applyNumberFormat="1" applyFont="1" applyFill="1" applyBorder="1" applyAlignment="1">
      <alignment vertical="center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Font="1" applyFill="1" applyBorder="1" applyAlignment="1" applyProtection="1"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3" fillId="0" borderId="1" xfId="2" applyNumberFormat="1" applyFont="1" applyFill="1" applyBorder="1" applyAlignment="1" applyProtection="1"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2" applyFont="1" applyFill="1" applyBorder="1" applyAlignment="1" applyProtection="1">
      <protection hidden="1"/>
    </xf>
    <xf numFmtId="164" fontId="2" fillId="0" borderId="1" xfId="2" applyNumberFormat="1" applyFont="1" applyFill="1" applyBorder="1" applyAlignment="1" applyProtection="1">
      <alignment horizontal="right" vertical="center"/>
      <protection hidden="1"/>
    </xf>
    <xf numFmtId="164" fontId="3" fillId="0" borderId="1" xfId="2" applyNumberFormat="1" applyFont="1" applyFill="1" applyBorder="1" applyAlignment="1" applyProtection="1"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2" borderId="1" xfId="1" applyNumberFormat="1" applyFont="1" applyFill="1" applyBorder="1" applyAlignment="1" applyProtection="1">
      <protection hidden="1"/>
    </xf>
    <xf numFmtId="164" fontId="7" fillId="0" borderId="1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9" applyNumberFormat="1" applyFont="1" applyFill="1" applyBorder="1" applyAlignment="1">
      <alignment horizontal="right" vertical="center" wrapText="1"/>
    </xf>
    <xf numFmtId="166" fontId="7" fillId="0" borderId="1" xfId="4" applyNumberFormat="1" applyFont="1" applyFill="1" applyBorder="1" applyAlignment="1">
      <alignment vertical="center"/>
    </xf>
    <xf numFmtId="166" fontId="6" fillId="0" borderId="1" xfId="4" applyNumberFormat="1" applyFont="1" applyFill="1" applyBorder="1" applyAlignment="1">
      <alignment vertical="center"/>
    </xf>
    <xf numFmtId="0" fontId="6" fillId="0" borderId="0" xfId="1" applyNumberFormat="1" applyFont="1" applyFill="1" applyAlignment="1" applyProtection="1">
      <alignment horizontal="right"/>
      <protection hidden="1"/>
    </xf>
    <xf numFmtId="0" fontId="31" fillId="0" borderId="0" xfId="1" applyFont="1" applyProtection="1">
      <protection hidden="1"/>
    </xf>
    <xf numFmtId="0" fontId="6" fillId="0" borderId="0" xfId="1" applyFont="1" applyFill="1" applyAlignment="1" applyProtection="1">
      <protection hidden="1"/>
    </xf>
    <xf numFmtId="0" fontId="6" fillId="0" borderId="1" xfId="8" applyNumberFormat="1" applyFont="1" applyFill="1" applyBorder="1" applyAlignment="1" applyProtection="1">
      <alignment horizontal="left" vertical="center" wrapText="1"/>
      <protection hidden="1"/>
    </xf>
    <xf numFmtId="167" fontId="6" fillId="2" borderId="1" xfId="39" applyNumberFormat="1" applyFont="1" applyFill="1" applyBorder="1" applyAlignment="1" applyProtection="1">
      <alignment horizontal="right" vertical="center"/>
      <protection locked="0" hidden="1"/>
    </xf>
    <xf numFmtId="166" fontId="7" fillId="0" borderId="1" xfId="31" applyNumberFormat="1" applyFont="1" applyFill="1" applyBorder="1" applyAlignment="1">
      <alignment horizontal="left" vertical="center" wrapText="1"/>
    </xf>
    <xf numFmtId="167" fontId="7" fillId="2" borderId="1" xfId="39" applyNumberFormat="1" applyFont="1" applyFill="1" applyBorder="1" applyAlignment="1" applyProtection="1">
      <alignment horizontal="right" vertical="center"/>
      <protection locked="0" hidden="1"/>
    </xf>
    <xf numFmtId="167" fontId="7" fillId="2" borderId="1" xfId="39" applyNumberFormat="1" applyFont="1" applyFill="1" applyBorder="1" applyAlignment="1" applyProtection="1">
      <alignment horizontal="right" vertical="center" wrapText="1"/>
      <protection locked="0"/>
    </xf>
    <xf numFmtId="167" fontId="7" fillId="2" borderId="1" xfId="39" applyNumberFormat="1" applyFont="1" applyFill="1" applyBorder="1" applyAlignment="1" applyProtection="1">
      <alignment horizontal="right" vertical="center"/>
      <protection locked="0"/>
    </xf>
    <xf numFmtId="164" fontId="7" fillId="0" borderId="1" xfId="8" applyNumberFormat="1" applyFont="1" applyFill="1" applyBorder="1" applyAlignment="1" applyProtection="1">
      <protection hidden="1"/>
    </xf>
    <xf numFmtId="0" fontId="6" fillId="0" borderId="1" xfId="8" applyFont="1" applyFill="1" applyBorder="1" applyAlignment="1" applyProtection="1">
      <protection hidden="1"/>
    </xf>
    <xf numFmtId="164" fontId="6" fillId="0" borderId="3" xfId="8" applyNumberFormat="1" applyFont="1" applyFill="1" applyBorder="1" applyAlignment="1" applyProtection="1">
      <protection hidden="1"/>
    </xf>
    <xf numFmtId="164" fontId="6" fillId="0" borderId="2" xfId="8" applyNumberFormat="1" applyFont="1" applyFill="1" applyBorder="1" applyAlignment="1" applyProtection="1">
      <protection hidden="1"/>
    </xf>
    <xf numFmtId="164" fontId="6" fillId="0" borderId="1" xfId="8" applyNumberFormat="1" applyFont="1" applyFill="1" applyBorder="1" applyAlignment="1" applyProtection="1">
      <protection hidden="1"/>
    </xf>
    <xf numFmtId="0" fontId="6" fillId="0" borderId="4" xfId="8" applyFont="1" applyFill="1" applyBorder="1" applyAlignment="1" applyProtection="1">
      <protection hidden="1"/>
    </xf>
    <xf numFmtId="0" fontId="6" fillId="0" borderId="2" xfId="8" applyFont="1" applyFill="1" applyBorder="1" applyAlignment="1" applyProtection="1">
      <protection hidden="1"/>
    </xf>
    <xf numFmtId="0" fontId="7" fillId="0" borderId="1" xfId="8" applyFont="1" applyFill="1" applyBorder="1" applyAlignment="1" applyProtection="1">
      <protection hidden="1"/>
    </xf>
    <xf numFmtId="166" fontId="7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6" fillId="0" borderId="1" xfId="8" applyNumberFormat="1" applyFont="1" applyFill="1" applyBorder="1" applyAlignment="1" applyProtection="1">
      <protection hidden="1"/>
    </xf>
    <xf numFmtId="164" fontId="7" fillId="0" borderId="1" xfId="8" applyNumberFormat="1" applyFont="1" applyFill="1" applyBorder="1" applyAlignment="1" applyProtection="1">
      <protection hidden="1"/>
    </xf>
    <xf numFmtId="0" fontId="6" fillId="0" borderId="1" xfId="8" applyFont="1" applyFill="1" applyBorder="1" applyAlignment="1" applyProtection="1">
      <protection hidden="1"/>
    </xf>
    <xf numFmtId="164" fontId="6" fillId="0" borderId="3" xfId="8" applyNumberFormat="1" applyFont="1" applyFill="1" applyBorder="1" applyAlignment="1" applyProtection="1">
      <protection hidden="1"/>
    </xf>
    <xf numFmtId="164" fontId="6" fillId="0" borderId="2" xfId="8" applyNumberFormat="1" applyFont="1" applyFill="1" applyBorder="1" applyAlignment="1" applyProtection="1">
      <protection hidden="1"/>
    </xf>
    <xf numFmtId="164" fontId="6" fillId="0" borderId="1" xfId="8" applyNumberFormat="1" applyFont="1" applyFill="1" applyBorder="1" applyAlignment="1" applyProtection="1">
      <protection hidden="1"/>
    </xf>
    <xf numFmtId="0" fontId="7" fillId="0" borderId="1" xfId="8" applyFont="1" applyFill="1" applyBorder="1" applyAlignment="1" applyProtection="1">
      <protection hidden="1"/>
    </xf>
    <xf numFmtId="166" fontId="7" fillId="0" borderId="1" xfId="8" applyNumberFormat="1" applyFont="1" applyFill="1" applyBorder="1" applyAlignment="1" applyProtection="1">
      <protection hidden="1"/>
    </xf>
    <xf numFmtId="164" fontId="7" fillId="0" borderId="1" xfId="8" applyNumberFormat="1" applyFont="1" applyFill="1" applyBorder="1" applyAlignment="1" applyProtection="1">
      <protection hidden="1"/>
    </xf>
    <xf numFmtId="0" fontId="6" fillId="0" borderId="1" xfId="8" applyFont="1" applyFill="1" applyBorder="1" applyAlignment="1" applyProtection="1">
      <protection hidden="1"/>
    </xf>
    <xf numFmtId="164" fontId="6" fillId="0" borderId="3" xfId="8" applyNumberFormat="1" applyFont="1" applyFill="1" applyBorder="1" applyAlignment="1" applyProtection="1">
      <protection hidden="1"/>
    </xf>
    <xf numFmtId="164" fontId="6" fillId="0" borderId="2" xfId="8" applyNumberFormat="1" applyFont="1" applyFill="1" applyBorder="1" applyAlignment="1" applyProtection="1">
      <protection hidden="1"/>
    </xf>
    <xf numFmtId="164" fontId="6" fillId="0" borderId="1" xfId="8" applyNumberFormat="1" applyFont="1" applyFill="1" applyBorder="1" applyAlignment="1" applyProtection="1">
      <protection hidden="1"/>
    </xf>
    <xf numFmtId="0" fontId="6" fillId="0" borderId="4" xfId="8" applyFont="1" applyFill="1" applyBorder="1" applyAlignment="1" applyProtection="1">
      <protection hidden="1"/>
    </xf>
    <xf numFmtId="0" fontId="6" fillId="0" borderId="2" xfId="8" applyFont="1" applyFill="1" applyBorder="1" applyAlignment="1" applyProtection="1">
      <protection hidden="1"/>
    </xf>
    <xf numFmtId="0" fontId="7" fillId="0" borderId="1" xfId="8" applyFont="1" applyFill="1" applyBorder="1" applyAlignment="1" applyProtection="1">
      <protection hidden="1"/>
    </xf>
    <xf numFmtId="166" fontId="7" fillId="0" borderId="1" xfId="8" applyNumberFormat="1" applyFont="1" applyFill="1" applyBorder="1" applyAlignment="1" applyProtection="1">
      <protection hidden="1"/>
    </xf>
    <xf numFmtId="0" fontId="6" fillId="0" borderId="1" xfId="8" applyFont="1" applyBorder="1" applyAlignment="1">
      <alignment horizontal="right" vertical="center"/>
    </xf>
    <xf numFmtId="0" fontId="7" fillId="0" borderId="1" xfId="7" applyFont="1" applyFill="1" applyBorder="1" applyAlignment="1" applyProtection="1">
      <alignment horizontal="right"/>
      <protection hidden="1"/>
    </xf>
    <xf numFmtId="164" fontId="6" fillId="0" borderId="1" xfId="5" applyNumberFormat="1" applyFont="1" applyFill="1" applyBorder="1" applyAlignment="1" applyProtection="1">
      <alignment horizontal="right" vertical="center"/>
      <protection hidden="1"/>
    </xf>
    <xf numFmtId="164" fontId="7" fillId="0" borderId="1" xfId="7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1" xfId="8" applyFont="1" applyFill="1" applyBorder="1" applyAlignment="1" applyProtection="1">
      <protection hidden="1"/>
    </xf>
    <xf numFmtId="0" fontId="2" fillId="0" borderId="1" xfId="8" applyNumberFormat="1" applyFont="1" applyFill="1" applyBorder="1" applyAlignment="1" applyProtection="1">
      <protection hidden="1"/>
    </xf>
    <xf numFmtId="0" fontId="2" fillId="0" borderId="4" xfId="8" applyFont="1" applyFill="1" applyBorder="1" applyAlignment="1" applyProtection="1">
      <protection hidden="1"/>
    </xf>
    <xf numFmtId="0" fontId="2" fillId="0" borderId="1" xfId="8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Alignment="1">
      <alignment horizontal="center"/>
    </xf>
    <xf numFmtId="0" fontId="3" fillId="2" borderId="0" xfId="1" applyNumberFormat="1" applyFont="1" applyFill="1" applyAlignment="1" applyProtection="1">
      <alignment horizontal="center" vertical="top" wrapText="1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</cellXfs>
  <cellStyles count="41">
    <cellStyle name="Акцент1 2" xfId="14"/>
    <cellStyle name="Акцент2 2" xfId="15"/>
    <cellStyle name="Акцент3 2" xfId="16"/>
    <cellStyle name="Акцент4 2" xfId="17"/>
    <cellStyle name="Акцент5 2" xfId="18"/>
    <cellStyle name="Акцент6 2" xfId="19"/>
    <cellStyle name="Ввод  2" xfId="20"/>
    <cellStyle name="Вывод 2" xfId="21"/>
    <cellStyle name="Вычисление 2" xfId="22"/>
    <cellStyle name="Заголовок 1 2" xfId="23"/>
    <cellStyle name="Заголовок 2 2" xfId="24"/>
    <cellStyle name="Заголовок 3 2" xfId="25"/>
    <cellStyle name="Заголовок 4 2" xfId="26"/>
    <cellStyle name="Итог 2" xfId="27"/>
    <cellStyle name="Контрольная ячейка 2" xfId="28"/>
    <cellStyle name="Название 2" xfId="29"/>
    <cellStyle name="Нейтральный 2" xfId="30"/>
    <cellStyle name="Обычный" xfId="0" builtinId="0"/>
    <cellStyle name="Обычный 2" xfId="1"/>
    <cellStyle name="Обычный 2 2" xfId="2"/>
    <cellStyle name="Обычный 2 2 2" xfId="5"/>
    <cellStyle name="Обычный 2 2 3" xfId="8"/>
    <cellStyle name="Обычный 2 3" xfId="7"/>
    <cellStyle name="Обычный 2 4" xfId="3"/>
    <cellStyle name="Обычный 2_БюджетФЕДЕРАЛЬНЫЙ_2011_Прил12" xfId="31"/>
    <cellStyle name="Обычный 3" xfId="6"/>
    <cellStyle name="Обычный 3 2" xfId="9"/>
    <cellStyle name="Обычный 3 3" xfId="32"/>
    <cellStyle name="Обычный 4" xfId="13"/>
    <cellStyle name="Обычный_ВК НОВЫЕ РАСЧЕТЫ ГОРНИНУ" xfId="4"/>
    <cellStyle name="Плохой 2" xfId="33"/>
    <cellStyle name="Пояснение 2" xfId="34"/>
    <cellStyle name="Примечание 2" xfId="35"/>
    <cellStyle name="Связанная ячейка 2" xfId="36"/>
    <cellStyle name="Стиль 1" xfId="37"/>
    <cellStyle name="Текст предупреждения 2" xfId="38"/>
    <cellStyle name="Финансовый 2" xfId="10"/>
    <cellStyle name="Финансовый 3" xfId="12"/>
    <cellStyle name="Финансовый 4" xfId="11"/>
    <cellStyle name="Финансовый 5" xfId="39"/>
    <cellStyle name="Хороший 2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44"/>
  <sheetViews>
    <sheetView showGridLines="0" view="pageBreakPreview" zoomScaleNormal="100" zoomScaleSheetLayoutView="100" workbookViewId="0">
      <selection activeCell="A34" sqref="A34"/>
    </sheetView>
  </sheetViews>
  <sheetFormatPr defaultColWidth="9.140625" defaultRowHeight="12.75" x14ac:dyDescent="0.2"/>
  <cols>
    <col min="1" max="1" width="48.42578125" style="1" customWidth="1"/>
    <col min="2" max="2" width="16.7109375" style="1" customWidth="1"/>
    <col min="3" max="3" width="16.42578125" style="1" customWidth="1"/>
    <col min="4" max="242" width="9.140625" style="1" customWidth="1"/>
    <col min="243" max="16384" width="9.140625" style="1"/>
  </cols>
  <sheetData>
    <row r="1" spans="1:3" ht="15.75" x14ac:dyDescent="0.25">
      <c r="A1" s="13"/>
      <c r="B1" s="12"/>
      <c r="C1" s="14" t="s">
        <v>43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51.75" customHeight="1" x14ac:dyDescent="0.2">
      <c r="A5" s="101" t="s">
        <v>61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10" t="s">
        <v>40</v>
      </c>
      <c r="C8" s="9" t="s">
        <v>55</v>
      </c>
    </row>
    <row r="9" spans="1:3" ht="15.75" x14ac:dyDescent="0.25">
      <c r="A9" s="8" t="s">
        <v>39</v>
      </c>
      <c r="B9" s="5">
        <v>26445.9</v>
      </c>
      <c r="C9" s="7">
        <v>27141.1</v>
      </c>
    </row>
    <row r="10" spans="1:3" ht="15.75" x14ac:dyDescent="0.25">
      <c r="A10" s="6" t="s">
        <v>38</v>
      </c>
      <c r="B10" s="5">
        <v>48509.799999999988</v>
      </c>
      <c r="C10" s="7">
        <v>50966.100000000006</v>
      </c>
    </row>
    <row r="11" spans="1:3" ht="15.75" x14ac:dyDescent="0.25">
      <c r="A11" s="6" t="s">
        <v>37</v>
      </c>
      <c r="B11" s="5">
        <v>37574.700000000004</v>
      </c>
      <c r="C11" s="7">
        <v>39146.300000000003</v>
      </c>
    </row>
    <row r="12" spans="1:3" ht="15.75" x14ac:dyDescent="0.25">
      <c r="A12" s="6" t="s">
        <v>36</v>
      </c>
      <c r="B12" s="5">
        <v>38994.9</v>
      </c>
      <c r="C12" s="7">
        <v>40509.200000000004</v>
      </c>
    </row>
    <row r="13" spans="1:3" ht="15.75" x14ac:dyDescent="0.25">
      <c r="A13" s="6" t="s">
        <v>35</v>
      </c>
      <c r="B13" s="5">
        <v>33159.1</v>
      </c>
      <c r="C13" s="7">
        <v>34529.199999999997</v>
      </c>
    </row>
    <row r="14" spans="1:3" ht="15.75" x14ac:dyDescent="0.25">
      <c r="A14" s="6" t="s">
        <v>34</v>
      </c>
      <c r="B14" s="5">
        <v>30622.599999999995</v>
      </c>
      <c r="C14" s="7">
        <v>32166.400000000001</v>
      </c>
    </row>
    <row r="15" spans="1:3" ht="15.75" x14ac:dyDescent="0.25">
      <c r="A15" s="6" t="s">
        <v>33</v>
      </c>
      <c r="B15" s="5">
        <v>71649.100000000006</v>
      </c>
      <c r="C15" s="7">
        <v>70710</v>
      </c>
    </row>
    <row r="16" spans="1:3" ht="15.75" x14ac:dyDescent="0.25">
      <c r="A16" s="6" t="s">
        <v>32</v>
      </c>
      <c r="B16" s="5">
        <v>58802.299999999996</v>
      </c>
      <c r="C16" s="7">
        <v>61324.2</v>
      </c>
    </row>
    <row r="17" spans="1:3" ht="15.75" x14ac:dyDescent="0.25">
      <c r="A17" s="6" t="s">
        <v>31</v>
      </c>
      <c r="B17" s="5">
        <v>25642.400000000001</v>
      </c>
      <c r="C17" s="7">
        <v>27019.899999999998</v>
      </c>
    </row>
    <row r="18" spans="1:3" ht="15.75" x14ac:dyDescent="0.25">
      <c r="A18" s="6" t="s">
        <v>30</v>
      </c>
      <c r="B18" s="5">
        <v>27798.5</v>
      </c>
      <c r="C18" s="7">
        <v>29313.100000000002</v>
      </c>
    </row>
    <row r="19" spans="1:3" ht="15.75" x14ac:dyDescent="0.25">
      <c r="A19" s="6" t="s">
        <v>29</v>
      </c>
      <c r="B19" s="5">
        <v>57188.500000000015</v>
      </c>
      <c r="C19" s="7">
        <v>53954.200000000004</v>
      </c>
    </row>
    <row r="20" spans="1:3" ht="15.75" x14ac:dyDescent="0.25">
      <c r="A20" s="6" t="s">
        <v>28</v>
      </c>
      <c r="B20" s="5">
        <v>24656.100000000002</v>
      </c>
      <c r="C20" s="7">
        <v>26089.1</v>
      </c>
    </row>
    <row r="21" spans="1:3" ht="15.75" x14ac:dyDescent="0.25">
      <c r="A21" s="6" t="s">
        <v>27</v>
      </c>
      <c r="B21" s="5">
        <v>52058.399999999994</v>
      </c>
      <c r="C21" s="7">
        <v>54071.4</v>
      </c>
    </row>
    <row r="22" spans="1:3" ht="15.75" x14ac:dyDescent="0.25">
      <c r="A22" s="6" t="s">
        <v>26</v>
      </c>
      <c r="B22" s="5">
        <v>67755.299999999988</v>
      </c>
      <c r="C22" s="7">
        <v>70933.099999999977</v>
      </c>
    </row>
    <row r="23" spans="1:3" ht="15.75" x14ac:dyDescent="0.25">
      <c r="A23" s="6" t="s">
        <v>25</v>
      </c>
      <c r="B23" s="5">
        <v>52417.5</v>
      </c>
      <c r="C23" s="7">
        <v>54546.400000000001</v>
      </c>
    </row>
    <row r="24" spans="1:3" ht="15.75" x14ac:dyDescent="0.25">
      <c r="A24" s="6" t="s">
        <v>24</v>
      </c>
      <c r="B24" s="5">
        <v>20157.900000000001</v>
      </c>
      <c r="C24" s="7">
        <v>20938.600000000002</v>
      </c>
    </row>
    <row r="25" spans="1:3" ht="15.75" x14ac:dyDescent="0.25">
      <c r="A25" s="6" t="s">
        <v>23</v>
      </c>
      <c r="B25" s="5">
        <v>35211.9</v>
      </c>
      <c r="C25" s="7">
        <v>36782.6</v>
      </c>
    </row>
    <row r="26" spans="1:3" ht="15.75" x14ac:dyDescent="0.25">
      <c r="A26" s="6" t="s">
        <v>22</v>
      </c>
      <c r="B26" s="5">
        <v>53496.200000000004</v>
      </c>
      <c r="C26" s="7">
        <v>53148.3</v>
      </c>
    </row>
    <row r="27" spans="1:3" ht="15.75" x14ac:dyDescent="0.25">
      <c r="A27" s="6" t="s">
        <v>21</v>
      </c>
      <c r="B27" s="5">
        <v>65666.399999999994</v>
      </c>
      <c r="C27" s="7">
        <v>64409.30000000001</v>
      </c>
    </row>
    <row r="28" spans="1:3" ht="15.75" x14ac:dyDescent="0.25">
      <c r="A28" s="6" t="s">
        <v>20</v>
      </c>
      <c r="B28" s="5">
        <v>45756.1</v>
      </c>
      <c r="C28" s="7">
        <v>46156.500000000022</v>
      </c>
    </row>
    <row r="29" spans="1:3" ht="15.75" x14ac:dyDescent="0.25">
      <c r="A29" s="6" t="s">
        <v>19</v>
      </c>
      <c r="B29" s="5">
        <v>15025.3</v>
      </c>
      <c r="C29" s="7">
        <v>15915</v>
      </c>
    </row>
    <row r="30" spans="1:3" ht="15.75" x14ac:dyDescent="0.25">
      <c r="A30" s="6" t="s">
        <v>18</v>
      </c>
      <c r="B30" s="5">
        <v>59048.099999999991</v>
      </c>
      <c r="C30" s="7">
        <v>61757.600000000006</v>
      </c>
    </row>
    <row r="31" spans="1:3" ht="15.75" x14ac:dyDescent="0.25">
      <c r="A31" s="6" t="s">
        <v>17</v>
      </c>
      <c r="B31" s="5">
        <v>60902.499999999993</v>
      </c>
      <c r="C31" s="7">
        <v>63316.700000000004</v>
      </c>
    </row>
    <row r="32" spans="1:3" ht="15.75" x14ac:dyDescent="0.25">
      <c r="A32" s="6" t="s">
        <v>16</v>
      </c>
      <c r="B32" s="5">
        <v>66428.600000000006</v>
      </c>
      <c r="C32" s="7">
        <v>70892.10000000002</v>
      </c>
    </row>
    <row r="33" spans="1:3" ht="15.75" x14ac:dyDescent="0.25">
      <c r="A33" s="6" t="s">
        <v>15</v>
      </c>
      <c r="B33" s="5">
        <v>20626.300000000003</v>
      </c>
      <c r="C33" s="7">
        <v>19235.400000000001</v>
      </c>
    </row>
    <row r="34" spans="1:3" ht="15.75" x14ac:dyDescent="0.25">
      <c r="A34" s="6" t="s">
        <v>14</v>
      </c>
      <c r="B34" s="5">
        <v>19380.8</v>
      </c>
      <c r="C34" s="7">
        <v>20187.099999999999</v>
      </c>
    </row>
    <row r="35" spans="1:3" ht="15.75" x14ac:dyDescent="0.25">
      <c r="A35" s="6" t="s">
        <v>13</v>
      </c>
      <c r="B35" s="5">
        <v>45211</v>
      </c>
      <c r="C35" s="7">
        <v>46984.700000000012</v>
      </c>
    </row>
    <row r="36" spans="1:3" ht="15.75" x14ac:dyDescent="0.25">
      <c r="A36" s="6" t="s">
        <v>12</v>
      </c>
      <c r="B36" s="44">
        <v>68842.400000000009</v>
      </c>
      <c r="C36" s="44">
        <v>70849.000000000015</v>
      </c>
    </row>
    <row r="37" spans="1:3" ht="15.75" x14ac:dyDescent="0.25">
      <c r="A37" s="6" t="s">
        <v>11</v>
      </c>
      <c r="B37" s="44">
        <v>36335.599999999999</v>
      </c>
      <c r="C37" s="44">
        <v>37852.799999999996</v>
      </c>
    </row>
    <row r="38" spans="1:3" ht="15.75" x14ac:dyDescent="0.25">
      <c r="A38" s="6" t="s">
        <v>10</v>
      </c>
      <c r="B38" s="44">
        <v>36650.299999999996</v>
      </c>
      <c r="C38" s="44">
        <v>38237.700000000004</v>
      </c>
    </row>
    <row r="39" spans="1:3" ht="15.75" x14ac:dyDescent="0.25">
      <c r="A39" s="4" t="s">
        <v>4</v>
      </c>
      <c r="B39" s="41">
        <f>SUM(B9:B38)</f>
        <v>1302014.5</v>
      </c>
      <c r="C39" s="41">
        <f>SUM(C9:C38)</f>
        <v>1339083.1000000001</v>
      </c>
    </row>
    <row r="40" spans="1:3" ht="15.75" x14ac:dyDescent="0.25">
      <c r="A40" s="4" t="s">
        <v>3</v>
      </c>
      <c r="B40" s="41"/>
      <c r="C40" s="41"/>
    </row>
    <row r="41" spans="1:3" ht="15.75" x14ac:dyDescent="0.25">
      <c r="A41" s="4" t="s">
        <v>2</v>
      </c>
      <c r="B41" s="41">
        <f>B39</f>
        <v>1302014.5</v>
      </c>
      <c r="C41" s="41">
        <f>C39</f>
        <v>1339083.1000000001</v>
      </c>
    </row>
    <row r="42" spans="1:3" ht="13.5" customHeight="1" x14ac:dyDescent="0.25">
      <c r="A42" s="3"/>
      <c r="B42" s="3"/>
      <c r="C42" s="3"/>
    </row>
    <row r="43" spans="1:3" ht="13.5" customHeight="1" x14ac:dyDescent="0.25">
      <c r="A43" s="3"/>
      <c r="B43" s="3"/>
      <c r="C43" s="3"/>
    </row>
    <row r="44" spans="1:3" ht="12.75" customHeight="1" x14ac:dyDescent="0.25">
      <c r="A44" s="102" t="s">
        <v>0</v>
      </c>
      <c r="B44" s="102"/>
      <c r="C44" s="102"/>
    </row>
  </sheetData>
  <mergeCells count="2">
    <mergeCell ref="A5:C5"/>
    <mergeCell ref="A44:C44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3" zoomScaleNormal="100" zoomScaleSheetLayoutView="100" workbookViewId="0">
      <selection activeCell="B9" sqref="B9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13"/>
      <c r="B1" s="12"/>
      <c r="C1" s="14" t="s">
        <v>52</v>
      </c>
    </row>
    <row r="2" spans="1:3" ht="15.75" x14ac:dyDescent="0.25">
      <c r="A2" s="13"/>
      <c r="B2" s="12"/>
      <c r="C2" s="38" t="s">
        <v>60</v>
      </c>
    </row>
    <row r="3" spans="1:3" ht="12.75" customHeight="1" x14ac:dyDescent="0.25">
      <c r="A3" s="13"/>
      <c r="B3" s="13"/>
      <c r="C3" s="13"/>
    </row>
    <row r="4" spans="1:3" ht="12.75" customHeight="1" x14ac:dyDescent="0.25">
      <c r="A4" s="3"/>
      <c r="B4" s="3"/>
      <c r="C4" s="3"/>
    </row>
    <row r="5" spans="1:3" ht="34.5" customHeight="1" x14ac:dyDescent="0.2">
      <c r="A5" s="101" t="s">
        <v>75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36" t="s">
        <v>40</v>
      </c>
      <c r="C8" s="37" t="s">
        <v>55</v>
      </c>
    </row>
    <row r="9" spans="1:3" ht="15.75" x14ac:dyDescent="0.25">
      <c r="A9" s="86" t="s">
        <v>39</v>
      </c>
      <c r="B9" s="83">
        <v>3671.4</v>
      </c>
      <c r="C9" s="84">
        <v>3671.4</v>
      </c>
    </row>
    <row r="10" spans="1:3" ht="15.75" x14ac:dyDescent="0.25">
      <c r="A10" s="81" t="s">
        <v>38</v>
      </c>
      <c r="B10" s="83">
        <v>7300.4</v>
      </c>
      <c r="C10" s="84">
        <v>7300.4</v>
      </c>
    </row>
    <row r="11" spans="1:3" ht="15.75" x14ac:dyDescent="0.25">
      <c r="A11" s="81" t="s">
        <v>37</v>
      </c>
      <c r="B11" s="83">
        <v>7614.4</v>
      </c>
      <c r="C11" s="84">
        <v>7614.4</v>
      </c>
    </row>
    <row r="12" spans="1:3" ht="15.75" x14ac:dyDescent="0.25">
      <c r="A12" s="81" t="s">
        <v>36</v>
      </c>
      <c r="B12" s="83">
        <v>7013.2</v>
      </c>
      <c r="C12" s="84">
        <v>7013.2</v>
      </c>
    </row>
    <row r="13" spans="1:3" ht="15.75" x14ac:dyDescent="0.25">
      <c r="A13" s="81" t="s">
        <v>35</v>
      </c>
      <c r="B13" s="83">
        <v>2108.3000000000002</v>
      </c>
      <c r="C13" s="84">
        <v>2108.3000000000002</v>
      </c>
    </row>
    <row r="14" spans="1:3" ht="15.75" x14ac:dyDescent="0.25">
      <c r="A14" s="81" t="s">
        <v>34</v>
      </c>
      <c r="B14" s="83">
        <v>1626.8</v>
      </c>
      <c r="C14" s="84">
        <v>1626.8</v>
      </c>
    </row>
    <row r="15" spans="1:3" ht="15.75" x14ac:dyDescent="0.25">
      <c r="A15" s="81" t="s">
        <v>33</v>
      </c>
      <c r="B15" s="83">
        <v>9966.2000000000007</v>
      </c>
      <c r="C15" s="84">
        <v>9966.2000000000007</v>
      </c>
    </row>
    <row r="16" spans="1:3" ht="15.75" x14ac:dyDescent="0.25">
      <c r="A16" s="81" t="s">
        <v>32</v>
      </c>
      <c r="B16" s="83">
        <v>4495.1000000000004</v>
      </c>
      <c r="C16" s="84">
        <v>4495.1000000000004</v>
      </c>
    </row>
    <row r="17" spans="1:3" ht="15.75" x14ac:dyDescent="0.25">
      <c r="A17" s="81" t="s">
        <v>31</v>
      </c>
      <c r="B17" s="83">
        <v>3531.8</v>
      </c>
      <c r="C17" s="84">
        <v>3531.8</v>
      </c>
    </row>
    <row r="18" spans="1:3" ht="15.75" x14ac:dyDescent="0.25">
      <c r="A18" s="81" t="s">
        <v>30</v>
      </c>
      <c r="B18" s="83">
        <v>4257.2</v>
      </c>
      <c r="C18" s="84">
        <v>4257.2</v>
      </c>
    </row>
    <row r="19" spans="1:3" ht="15.75" x14ac:dyDescent="0.25">
      <c r="A19" s="81" t="s">
        <v>29</v>
      </c>
      <c r="B19" s="83">
        <v>4729.7</v>
      </c>
      <c r="C19" s="84">
        <v>4729.7</v>
      </c>
    </row>
    <row r="20" spans="1:3" ht="15.75" x14ac:dyDescent="0.25">
      <c r="A20" s="81" t="s">
        <v>28</v>
      </c>
      <c r="B20" s="83">
        <v>1885.7</v>
      </c>
      <c r="C20" s="84">
        <v>1885.7</v>
      </c>
    </row>
    <row r="21" spans="1:3" ht="15.75" x14ac:dyDescent="0.25">
      <c r="A21" s="81" t="s">
        <v>27</v>
      </c>
      <c r="B21" s="83">
        <v>7041.2</v>
      </c>
      <c r="C21" s="84">
        <v>7041.2</v>
      </c>
    </row>
    <row r="22" spans="1:3" ht="15.75" x14ac:dyDescent="0.25">
      <c r="A22" s="81" t="s">
        <v>26</v>
      </c>
      <c r="B22" s="83">
        <v>8349.6</v>
      </c>
      <c r="C22" s="84">
        <v>8349.6</v>
      </c>
    </row>
    <row r="23" spans="1:3" ht="15.75" x14ac:dyDescent="0.25">
      <c r="A23" s="81" t="s">
        <v>25</v>
      </c>
      <c r="B23" s="83">
        <v>13443.6</v>
      </c>
      <c r="C23" s="84">
        <v>13443.6</v>
      </c>
    </row>
    <row r="24" spans="1:3" ht="15.75" x14ac:dyDescent="0.25">
      <c r="A24" s="81" t="s">
        <v>24</v>
      </c>
      <c r="B24" s="83">
        <v>2789.2</v>
      </c>
      <c r="C24" s="84">
        <v>2789.2</v>
      </c>
    </row>
    <row r="25" spans="1:3" ht="15.75" x14ac:dyDescent="0.25">
      <c r="A25" s="81" t="s">
        <v>23</v>
      </c>
      <c r="B25" s="83">
        <v>4803.1000000000004</v>
      </c>
      <c r="C25" s="84">
        <v>4803.1000000000004</v>
      </c>
    </row>
    <row r="26" spans="1:3" ht="15.75" x14ac:dyDescent="0.25">
      <c r="A26" s="81" t="s">
        <v>22</v>
      </c>
      <c r="B26" s="83">
        <v>12987.7</v>
      </c>
      <c r="C26" s="84">
        <v>12987.7</v>
      </c>
    </row>
    <row r="27" spans="1:3" ht="15.75" x14ac:dyDescent="0.25">
      <c r="A27" s="81" t="s">
        <v>21</v>
      </c>
      <c r="B27" s="83">
        <v>17700.8</v>
      </c>
      <c r="C27" s="84">
        <v>17700.8</v>
      </c>
    </row>
    <row r="28" spans="1:3" ht="15.75" x14ac:dyDescent="0.25">
      <c r="A28" s="81" t="s">
        <v>20</v>
      </c>
      <c r="B28" s="83">
        <v>23406.6</v>
      </c>
      <c r="C28" s="84">
        <v>23406.6</v>
      </c>
    </row>
    <row r="29" spans="1:3" ht="15.75" x14ac:dyDescent="0.25">
      <c r="A29" s="81" t="s">
        <v>19</v>
      </c>
      <c r="B29" s="83">
        <v>562.6</v>
      </c>
      <c r="C29" s="84">
        <v>562.6</v>
      </c>
    </row>
    <row r="30" spans="1:3" ht="15.75" x14ac:dyDescent="0.25">
      <c r="A30" s="81" t="s">
        <v>18</v>
      </c>
      <c r="B30" s="83">
        <v>10606.8</v>
      </c>
      <c r="C30" s="84">
        <v>10606.8</v>
      </c>
    </row>
    <row r="31" spans="1:3" ht="15.75" x14ac:dyDescent="0.25">
      <c r="A31" s="81" t="s">
        <v>17</v>
      </c>
      <c r="B31" s="83">
        <v>4855.3</v>
      </c>
      <c r="C31" s="84">
        <v>4855.3</v>
      </c>
    </row>
    <row r="32" spans="1:3" ht="15.75" x14ac:dyDescent="0.25">
      <c r="A32" s="81" t="s">
        <v>16</v>
      </c>
      <c r="B32" s="83">
        <v>12552.6</v>
      </c>
      <c r="C32" s="84">
        <v>12552.6</v>
      </c>
    </row>
    <row r="33" spans="1:3" ht="15.75" x14ac:dyDescent="0.25">
      <c r="A33" s="81" t="s">
        <v>15</v>
      </c>
      <c r="B33" s="83">
        <v>1706.8</v>
      </c>
      <c r="C33" s="84">
        <v>1706.8</v>
      </c>
    </row>
    <row r="34" spans="1:3" ht="15.75" x14ac:dyDescent="0.25">
      <c r="A34" s="81" t="s">
        <v>14</v>
      </c>
      <c r="B34" s="83">
        <v>1955.8</v>
      </c>
      <c r="C34" s="84">
        <v>1955.8</v>
      </c>
    </row>
    <row r="35" spans="1:3" ht="15.75" x14ac:dyDescent="0.25">
      <c r="A35" s="81" t="s">
        <v>13</v>
      </c>
      <c r="B35" s="83">
        <v>3391.6</v>
      </c>
      <c r="C35" s="84">
        <v>3391.6</v>
      </c>
    </row>
    <row r="36" spans="1:3" ht="15.75" x14ac:dyDescent="0.25">
      <c r="A36" s="81" t="s">
        <v>12</v>
      </c>
      <c r="B36" s="83">
        <v>11264.6</v>
      </c>
      <c r="C36" s="84">
        <v>11264.6</v>
      </c>
    </row>
    <row r="37" spans="1:3" ht="15.75" x14ac:dyDescent="0.25">
      <c r="A37" s="81" t="s">
        <v>11</v>
      </c>
      <c r="B37" s="83">
        <v>3963.3</v>
      </c>
      <c r="C37" s="84">
        <v>3963.3</v>
      </c>
    </row>
    <row r="38" spans="1:3" ht="15.75" x14ac:dyDescent="0.25">
      <c r="A38" s="81" t="s">
        <v>10</v>
      </c>
      <c r="B38" s="83">
        <v>2626.8</v>
      </c>
      <c r="C38" s="84">
        <v>2626.8</v>
      </c>
    </row>
    <row r="39" spans="1:3" ht="15.75" x14ac:dyDescent="0.25">
      <c r="A39" s="81" t="s">
        <v>9</v>
      </c>
      <c r="B39" s="83">
        <v>13568.5</v>
      </c>
      <c r="C39" s="84">
        <v>13568.5</v>
      </c>
    </row>
    <row r="40" spans="1:3" ht="15.75" x14ac:dyDescent="0.25">
      <c r="A40" s="81" t="s">
        <v>8</v>
      </c>
      <c r="B40" s="83">
        <v>24433.9</v>
      </c>
      <c r="C40" s="84">
        <v>24433.9</v>
      </c>
    </row>
    <row r="41" spans="1:3" ht="15.75" x14ac:dyDescent="0.25">
      <c r="A41" s="81" t="s">
        <v>7</v>
      </c>
      <c r="B41" s="83">
        <v>2160.5</v>
      </c>
      <c r="C41" s="84">
        <v>2160.5</v>
      </c>
    </row>
    <row r="42" spans="1:3" ht="15.75" x14ac:dyDescent="0.25">
      <c r="A42" s="85" t="s">
        <v>6</v>
      </c>
      <c r="B42" s="82">
        <v>2636.4</v>
      </c>
      <c r="C42" s="84">
        <v>2636.4</v>
      </c>
    </row>
    <row r="43" spans="1:3" ht="15.75" x14ac:dyDescent="0.25">
      <c r="A43" s="81" t="s">
        <v>5</v>
      </c>
      <c r="B43" s="83">
        <v>212110.1</v>
      </c>
      <c r="C43" s="84">
        <v>212110.1</v>
      </c>
    </row>
    <row r="44" spans="1:3" ht="15.75" x14ac:dyDescent="0.25">
      <c r="A44" s="87" t="s">
        <v>4</v>
      </c>
      <c r="B44" s="88">
        <v>457117.6</v>
      </c>
      <c r="C44" s="88">
        <v>457117.6</v>
      </c>
    </row>
    <row r="45" spans="1:3" ht="15.75" x14ac:dyDescent="0.25">
      <c r="A45" s="87" t="s">
        <v>3</v>
      </c>
      <c r="B45" s="80"/>
      <c r="C45" s="80"/>
    </row>
    <row r="46" spans="1:3" ht="15.75" x14ac:dyDescent="0.25">
      <c r="A46" s="87" t="s">
        <v>2</v>
      </c>
      <c r="B46" s="88">
        <v>202208.19999999995</v>
      </c>
      <c r="C46" s="88">
        <v>202208.19999999995</v>
      </c>
    </row>
    <row r="47" spans="1:3" ht="15.75" x14ac:dyDescent="0.25">
      <c r="A47" s="87" t="s">
        <v>1</v>
      </c>
      <c r="B47" s="88">
        <v>254909.40000000002</v>
      </c>
      <c r="C47" s="88">
        <v>254909.40000000002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9" zoomScaleNormal="100" zoomScaleSheetLayoutView="100" workbookViewId="0">
      <selection activeCell="A5" sqref="A5:C5"/>
    </sheetView>
  </sheetViews>
  <sheetFormatPr defaultColWidth="9.140625" defaultRowHeight="12.75" x14ac:dyDescent="0.2"/>
  <cols>
    <col min="1" max="1" width="50" style="1" customWidth="1"/>
    <col min="2" max="2" width="16.14062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13"/>
      <c r="B1" s="12"/>
      <c r="C1" s="14" t="s">
        <v>53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48.75" customHeight="1" x14ac:dyDescent="0.2">
      <c r="A5" s="101" t="s">
        <v>64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98" t="s">
        <v>41</v>
      </c>
      <c r="B8" s="98" t="s">
        <v>40</v>
      </c>
      <c r="C8" s="9" t="s">
        <v>55</v>
      </c>
    </row>
    <row r="9" spans="1:3" ht="15.75" x14ac:dyDescent="0.25">
      <c r="A9" s="43" t="s">
        <v>39</v>
      </c>
      <c r="B9" s="44">
        <v>21345.4</v>
      </c>
      <c r="C9" s="44">
        <v>21345.4</v>
      </c>
    </row>
    <row r="10" spans="1:3" ht="15.75" x14ac:dyDescent="0.25">
      <c r="A10" s="43" t="s">
        <v>38</v>
      </c>
      <c r="B10" s="44">
        <v>56190.3</v>
      </c>
      <c r="C10" s="44">
        <v>56190.3</v>
      </c>
    </row>
    <row r="11" spans="1:3" ht="15.75" x14ac:dyDescent="0.25">
      <c r="A11" s="43" t="s">
        <v>37</v>
      </c>
      <c r="B11" s="44">
        <v>42192.5</v>
      </c>
      <c r="C11" s="44">
        <v>42192.5</v>
      </c>
    </row>
    <row r="12" spans="1:3" ht="15.75" x14ac:dyDescent="0.25">
      <c r="A12" s="43" t="s">
        <v>36</v>
      </c>
      <c r="B12" s="44">
        <v>39031.699999999997</v>
      </c>
      <c r="C12" s="44">
        <v>39031.699999999997</v>
      </c>
    </row>
    <row r="13" spans="1:3" ht="15.75" x14ac:dyDescent="0.25">
      <c r="A13" s="43" t="s">
        <v>35</v>
      </c>
      <c r="B13" s="44">
        <v>29187.300000000003</v>
      </c>
      <c r="C13" s="44">
        <v>29187.300000000003</v>
      </c>
    </row>
    <row r="14" spans="1:3" ht="15.75" x14ac:dyDescent="0.25">
      <c r="A14" s="43" t="s">
        <v>34</v>
      </c>
      <c r="B14" s="44">
        <v>27479.9</v>
      </c>
      <c r="C14" s="44">
        <v>27479.9</v>
      </c>
    </row>
    <row r="15" spans="1:3" ht="15.75" x14ac:dyDescent="0.25">
      <c r="A15" s="43" t="s">
        <v>33</v>
      </c>
      <c r="B15" s="44">
        <v>50012.3</v>
      </c>
      <c r="C15" s="44">
        <v>50012.3</v>
      </c>
    </row>
    <row r="16" spans="1:3" ht="15.75" x14ac:dyDescent="0.25">
      <c r="A16" s="43" t="s">
        <v>32</v>
      </c>
      <c r="B16" s="44">
        <v>29190.5</v>
      </c>
      <c r="C16" s="44">
        <v>29190.5</v>
      </c>
    </row>
    <row r="17" spans="1:3" ht="15.75" x14ac:dyDescent="0.25">
      <c r="A17" s="43" t="s">
        <v>31</v>
      </c>
      <c r="B17" s="44">
        <v>27274.6</v>
      </c>
      <c r="C17" s="44">
        <v>27274.6</v>
      </c>
    </row>
    <row r="18" spans="1:3" ht="15.75" x14ac:dyDescent="0.25">
      <c r="A18" s="43" t="s">
        <v>30</v>
      </c>
      <c r="B18" s="44">
        <v>25064.400000000001</v>
      </c>
      <c r="C18" s="44">
        <v>25064.400000000001</v>
      </c>
    </row>
    <row r="19" spans="1:3" ht="15.75" x14ac:dyDescent="0.25">
      <c r="A19" s="43" t="s">
        <v>29</v>
      </c>
      <c r="B19" s="44">
        <v>31781.5</v>
      </c>
      <c r="C19" s="44">
        <v>31781.5</v>
      </c>
    </row>
    <row r="20" spans="1:3" ht="15.75" x14ac:dyDescent="0.25">
      <c r="A20" s="43" t="s">
        <v>28</v>
      </c>
      <c r="B20" s="44">
        <v>20350.599999999999</v>
      </c>
      <c r="C20" s="44">
        <v>20350.599999999999</v>
      </c>
    </row>
    <row r="21" spans="1:3" ht="15.75" x14ac:dyDescent="0.25">
      <c r="A21" s="43" t="s">
        <v>27</v>
      </c>
      <c r="B21" s="44">
        <v>38202.6</v>
      </c>
      <c r="C21" s="44">
        <v>38202.6</v>
      </c>
    </row>
    <row r="22" spans="1:3" ht="15.75" x14ac:dyDescent="0.25">
      <c r="A22" s="43" t="s">
        <v>26</v>
      </c>
      <c r="B22" s="44">
        <v>56456.6</v>
      </c>
      <c r="C22" s="44">
        <v>56456.6</v>
      </c>
    </row>
    <row r="23" spans="1:3" ht="15.75" x14ac:dyDescent="0.25">
      <c r="A23" s="43" t="s">
        <v>25</v>
      </c>
      <c r="B23" s="44">
        <v>39252.5</v>
      </c>
      <c r="C23" s="44">
        <v>39252.5</v>
      </c>
    </row>
    <row r="24" spans="1:3" ht="15.75" x14ac:dyDescent="0.25">
      <c r="A24" s="43" t="s">
        <v>24</v>
      </c>
      <c r="B24" s="44">
        <v>17631.099999999999</v>
      </c>
      <c r="C24" s="44">
        <v>17631.099999999999</v>
      </c>
    </row>
    <row r="25" spans="1:3" ht="15.75" x14ac:dyDescent="0.25">
      <c r="A25" s="43" t="s">
        <v>23</v>
      </c>
      <c r="B25" s="44">
        <v>23745.1</v>
      </c>
      <c r="C25" s="44">
        <v>23745.1</v>
      </c>
    </row>
    <row r="26" spans="1:3" ht="15.75" x14ac:dyDescent="0.25">
      <c r="A26" s="43" t="s">
        <v>22</v>
      </c>
      <c r="B26" s="44">
        <v>43670.400000000001</v>
      </c>
      <c r="C26" s="44">
        <v>43670.400000000001</v>
      </c>
    </row>
    <row r="27" spans="1:3" ht="15.75" x14ac:dyDescent="0.25">
      <c r="A27" s="43" t="s">
        <v>21</v>
      </c>
      <c r="B27" s="44">
        <v>44675</v>
      </c>
      <c r="C27" s="44">
        <v>44675</v>
      </c>
    </row>
    <row r="28" spans="1:3" ht="15.75" x14ac:dyDescent="0.25">
      <c r="A28" s="43" t="s">
        <v>20</v>
      </c>
      <c r="B28" s="44">
        <v>33584.199999999997</v>
      </c>
      <c r="C28" s="44">
        <v>33584.199999999997</v>
      </c>
    </row>
    <row r="29" spans="1:3" ht="15.75" x14ac:dyDescent="0.25">
      <c r="A29" s="43" t="s">
        <v>19</v>
      </c>
      <c r="B29" s="44">
        <v>17063.3</v>
      </c>
      <c r="C29" s="44">
        <v>17063.3</v>
      </c>
    </row>
    <row r="30" spans="1:3" ht="15.75" x14ac:dyDescent="0.25">
      <c r="A30" s="43" t="s">
        <v>18</v>
      </c>
      <c r="B30" s="44">
        <v>34895.699999999997</v>
      </c>
      <c r="C30" s="44">
        <v>34895.699999999997</v>
      </c>
    </row>
    <row r="31" spans="1:3" ht="15.75" x14ac:dyDescent="0.25">
      <c r="A31" s="43" t="s">
        <v>17</v>
      </c>
      <c r="B31" s="44">
        <v>35462.1</v>
      </c>
      <c r="C31" s="44">
        <v>35462.1</v>
      </c>
    </row>
    <row r="32" spans="1:3" ht="15.75" x14ac:dyDescent="0.25">
      <c r="A32" s="43" t="s">
        <v>16</v>
      </c>
      <c r="B32" s="44">
        <v>33398.699999999997</v>
      </c>
      <c r="C32" s="44">
        <v>33398.699999999997</v>
      </c>
    </row>
    <row r="33" spans="1:3" ht="15.75" x14ac:dyDescent="0.25">
      <c r="A33" s="43" t="s">
        <v>15</v>
      </c>
      <c r="B33" s="44">
        <v>26540.799999999999</v>
      </c>
      <c r="C33" s="44">
        <v>26540.799999999999</v>
      </c>
    </row>
    <row r="34" spans="1:3" ht="15.75" x14ac:dyDescent="0.25">
      <c r="A34" s="43" t="s">
        <v>14</v>
      </c>
      <c r="B34" s="44">
        <v>28892.699999999997</v>
      </c>
      <c r="C34" s="44">
        <v>28892.699999999997</v>
      </c>
    </row>
    <row r="35" spans="1:3" ht="15.75" x14ac:dyDescent="0.25">
      <c r="A35" s="43" t="s">
        <v>13</v>
      </c>
      <c r="B35" s="44">
        <v>38006.800000000003</v>
      </c>
      <c r="C35" s="44">
        <v>38006.800000000003</v>
      </c>
    </row>
    <row r="36" spans="1:3" ht="15.75" x14ac:dyDescent="0.25">
      <c r="A36" s="43" t="s">
        <v>12</v>
      </c>
      <c r="B36" s="44">
        <v>46269.399999999994</v>
      </c>
      <c r="C36" s="44">
        <v>46269.399999999994</v>
      </c>
    </row>
    <row r="37" spans="1:3" ht="15.75" x14ac:dyDescent="0.25">
      <c r="A37" s="43" t="s">
        <v>11</v>
      </c>
      <c r="B37" s="44">
        <v>24882.199999999997</v>
      </c>
      <c r="C37" s="44">
        <v>24882.199999999997</v>
      </c>
    </row>
    <row r="38" spans="1:3" ht="15.75" x14ac:dyDescent="0.25">
      <c r="A38" s="43" t="s">
        <v>10</v>
      </c>
      <c r="B38" s="44">
        <v>41947.8</v>
      </c>
      <c r="C38" s="44">
        <v>41947.8</v>
      </c>
    </row>
    <row r="39" spans="1:3" ht="15.75" x14ac:dyDescent="0.25">
      <c r="A39" s="43" t="s">
        <v>70</v>
      </c>
      <c r="B39" s="44">
        <v>52331</v>
      </c>
      <c r="C39" s="44">
        <v>52331</v>
      </c>
    </row>
    <row r="40" spans="1:3" ht="15.75" x14ac:dyDescent="0.25">
      <c r="A40" s="43" t="s">
        <v>8</v>
      </c>
      <c r="B40" s="44">
        <v>37925.199999999997</v>
      </c>
      <c r="C40" s="44">
        <v>37925.199999999997</v>
      </c>
    </row>
    <row r="41" spans="1:3" ht="15.75" x14ac:dyDescent="0.25">
      <c r="A41" s="43" t="s">
        <v>68</v>
      </c>
      <c r="B41" s="44">
        <v>1138.5</v>
      </c>
      <c r="C41" s="44">
        <v>1138.5</v>
      </c>
    </row>
    <row r="42" spans="1:3" ht="15.75" x14ac:dyDescent="0.25">
      <c r="A42" s="43" t="s">
        <v>6</v>
      </c>
      <c r="B42" s="44">
        <v>19047.699999999997</v>
      </c>
      <c r="C42" s="44">
        <v>19047.699999999997</v>
      </c>
    </row>
    <row r="43" spans="1:3" ht="15.75" x14ac:dyDescent="0.25">
      <c r="A43" s="43" t="s">
        <v>69</v>
      </c>
      <c r="B43" s="44">
        <v>489676.1</v>
      </c>
      <c r="C43" s="44">
        <v>489676.1</v>
      </c>
    </row>
    <row r="44" spans="1:3" ht="15.75" x14ac:dyDescent="0.25">
      <c r="A44" s="42" t="s">
        <v>4</v>
      </c>
      <c r="B44" s="41">
        <v>1623796.5</v>
      </c>
      <c r="C44" s="41">
        <v>1623796.5</v>
      </c>
    </row>
    <row r="45" spans="1:3" ht="15.75" x14ac:dyDescent="0.25">
      <c r="A45" s="42" t="s">
        <v>3</v>
      </c>
      <c r="B45" s="41"/>
      <c r="C45" s="41"/>
    </row>
    <row r="46" spans="1:3" ht="15.75" x14ac:dyDescent="0.25">
      <c r="A46" s="42" t="s">
        <v>2</v>
      </c>
      <c r="B46" s="41">
        <v>1023677.9999999999</v>
      </c>
      <c r="C46" s="41">
        <v>1023677.9999999999</v>
      </c>
    </row>
    <row r="47" spans="1:3" ht="15.75" x14ac:dyDescent="0.25">
      <c r="A47" s="42" t="s">
        <v>1</v>
      </c>
      <c r="B47" s="41">
        <v>600118.5</v>
      </c>
      <c r="C47" s="41">
        <v>600118.5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D43"/>
  <sheetViews>
    <sheetView showGridLines="0" view="pageBreakPreview" topLeftCell="A10" zoomScale="85" zoomScaleNormal="100" zoomScaleSheetLayoutView="85" workbookViewId="0">
      <selection activeCell="A39" sqref="A39:A40"/>
    </sheetView>
  </sheetViews>
  <sheetFormatPr defaultColWidth="9.140625" defaultRowHeight="12.75" x14ac:dyDescent="0.2"/>
  <cols>
    <col min="1" max="1" width="45.7109375" style="1" customWidth="1"/>
    <col min="2" max="3" width="20.7109375" style="1" customWidth="1"/>
    <col min="4" max="242" width="9.140625" style="1" customWidth="1"/>
    <col min="243" max="16384" width="9.140625" style="1"/>
  </cols>
  <sheetData>
    <row r="1" spans="1:4" ht="15.75" x14ac:dyDescent="0.25">
      <c r="A1" s="13"/>
      <c r="B1" s="12"/>
      <c r="C1" s="14" t="s">
        <v>54</v>
      </c>
      <c r="D1" s="12"/>
    </row>
    <row r="2" spans="1:4" ht="15.75" x14ac:dyDescent="0.25">
      <c r="A2" s="13"/>
      <c r="B2" s="12"/>
      <c r="C2" s="14" t="s">
        <v>60</v>
      </c>
      <c r="D2" s="12"/>
    </row>
    <row r="3" spans="1:4" ht="12.75" customHeight="1" x14ac:dyDescent="0.25">
      <c r="A3" s="13"/>
      <c r="B3" s="13"/>
      <c r="C3" s="13"/>
      <c r="D3" s="12"/>
    </row>
    <row r="4" spans="1:4" ht="15.75" x14ac:dyDescent="0.25">
      <c r="A4" s="3"/>
      <c r="B4" s="3"/>
      <c r="C4" s="3"/>
      <c r="D4" s="12"/>
    </row>
    <row r="5" spans="1:4" ht="46.5" customHeight="1" x14ac:dyDescent="0.2">
      <c r="A5" s="101" t="s">
        <v>73</v>
      </c>
      <c r="B5" s="101"/>
      <c r="C5" s="101"/>
      <c r="D5" s="12"/>
    </row>
    <row r="6" spans="1:4" ht="12.75" customHeight="1" x14ac:dyDescent="0.25">
      <c r="A6" s="3"/>
      <c r="B6" s="3"/>
      <c r="C6" s="3"/>
      <c r="D6" s="12"/>
    </row>
    <row r="7" spans="1:4" ht="12.75" customHeight="1" x14ac:dyDescent="0.25">
      <c r="A7" s="3"/>
      <c r="B7" s="12"/>
      <c r="C7" s="13" t="s">
        <v>42</v>
      </c>
      <c r="D7" s="12"/>
    </row>
    <row r="8" spans="1:4" ht="19.5" customHeight="1" x14ac:dyDescent="0.25">
      <c r="A8" s="99" t="s">
        <v>41</v>
      </c>
      <c r="B8" s="48" t="s">
        <v>40</v>
      </c>
      <c r="C8" s="49" t="s">
        <v>55</v>
      </c>
      <c r="D8" s="3"/>
    </row>
    <row r="9" spans="1:4" ht="15.75" x14ac:dyDescent="0.25">
      <c r="A9" s="43" t="s">
        <v>38</v>
      </c>
      <c r="B9" s="44">
        <v>1277.4000000000001</v>
      </c>
      <c r="C9" s="44">
        <v>1277.4000000000001</v>
      </c>
      <c r="D9" s="3"/>
    </row>
    <row r="10" spans="1:4" ht="15.75" x14ac:dyDescent="0.25">
      <c r="A10" s="43" t="s">
        <v>37</v>
      </c>
      <c r="B10" s="44">
        <v>3832.2</v>
      </c>
      <c r="C10" s="44">
        <v>1277.4000000000001</v>
      </c>
      <c r="D10" s="3"/>
    </row>
    <row r="11" spans="1:4" ht="15.75" x14ac:dyDescent="0.25">
      <c r="A11" s="43" t="s">
        <v>36</v>
      </c>
      <c r="B11" s="44">
        <v>1277.4000000000001</v>
      </c>
      <c r="C11" s="44">
        <v>0</v>
      </c>
      <c r="D11" s="3"/>
    </row>
    <row r="12" spans="1:4" ht="15.75" x14ac:dyDescent="0.25">
      <c r="A12" s="43" t="s">
        <v>35</v>
      </c>
      <c r="B12" s="44">
        <v>0</v>
      </c>
      <c r="C12" s="44">
        <v>2554.8000000000002</v>
      </c>
      <c r="D12" s="3"/>
    </row>
    <row r="13" spans="1:4" ht="15.75" x14ac:dyDescent="0.25">
      <c r="A13" s="43" t="s">
        <v>34</v>
      </c>
      <c r="B13" s="44">
        <v>2554.8000000000002</v>
      </c>
      <c r="C13" s="44">
        <v>0</v>
      </c>
      <c r="D13" s="3"/>
    </row>
    <row r="14" spans="1:4" ht="15.75" x14ac:dyDescent="0.25">
      <c r="A14" s="43" t="s">
        <v>33</v>
      </c>
      <c r="B14" s="44">
        <v>7664.4</v>
      </c>
      <c r="C14" s="44">
        <v>6386.9</v>
      </c>
      <c r="D14" s="3"/>
    </row>
    <row r="15" spans="1:4" ht="15.75" x14ac:dyDescent="0.25">
      <c r="A15" s="43" t="s">
        <v>32</v>
      </c>
      <c r="B15" s="44">
        <v>3832.2</v>
      </c>
      <c r="C15" s="44">
        <v>0</v>
      </c>
      <c r="D15" s="3"/>
    </row>
    <row r="16" spans="1:4" ht="15.75" x14ac:dyDescent="0.25">
      <c r="A16" s="43" t="s">
        <v>31</v>
      </c>
      <c r="B16" s="44">
        <v>0</v>
      </c>
      <c r="C16" s="44">
        <v>6386.9</v>
      </c>
      <c r="D16" s="3"/>
    </row>
    <row r="17" spans="1:4" ht="15.75" x14ac:dyDescent="0.25">
      <c r="A17" s="43" t="s">
        <v>30</v>
      </c>
      <c r="B17" s="44">
        <v>1277.4000000000001</v>
      </c>
      <c r="C17" s="44">
        <v>1277.4000000000001</v>
      </c>
      <c r="D17" s="3"/>
    </row>
    <row r="18" spans="1:4" ht="15.75" x14ac:dyDescent="0.25">
      <c r="A18" s="43" t="s">
        <v>29</v>
      </c>
      <c r="B18" s="44">
        <v>10219.200000000001</v>
      </c>
      <c r="C18" s="44">
        <v>5109.6000000000004</v>
      </c>
      <c r="D18" s="3"/>
    </row>
    <row r="19" spans="1:4" ht="15.75" x14ac:dyDescent="0.25">
      <c r="A19" s="43" t="s">
        <v>27</v>
      </c>
      <c r="B19" s="44">
        <v>6386.9</v>
      </c>
      <c r="C19" s="44">
        <v>0</v>
      </c>
      <c r="D19" s="3"/>
    </row>
    <row r="20" spans="1:4" ht="15.75" x14ac:dyDescent="0.25">
      <c r="A20" s="43" t="s">
        <v>26</v>
      </c>
      <c r="B20" s="44">
        <v>1277.4000000000001</v>
      </c>
      <c r="C20" s="44">
        <v>0</v>
      </c>
      <c r="D20" s="3"/>
    </row>
    <row r="21" spans="1:4" ht="15.75" x14ac:dyDescent="0.25">
      <c r="A21" s="43" t="s">
        <v>25</v>
      </c>
      <c r="B21" s="44">
        <v>6386.9</v>
      </c>
      <c r="C21" s="44">
        <v>7664.4</v>
      </c>
      <c r="D21" s="3"/>
    </row>
    <row r="22" spans="1:4" ht="15.75" x14ac:dyDescent="0.25">
      <c r="A22" s="43" t="s">
        <v>24</v>
      </c>
      <c r="B22" s="44">
        <v>5109.6000000000004</v>
      </c>
      <c r="C22" s="44">
        <v>0</v>
      </c>
      <c r="D22" s="3"/>
    </row>
    <row r="23" spans="1:4" ht="15.75" x14ac:dyDescent="0.25">
      <c r="A23" s="43" t="s">
        <v>23</v>
      </c>
      <c r="B23" s="44">
        <v>2554.8000000000002</v>
      </c>
      <c r="C23" s="44">
        <v>0</v>
      </c>
      <c r="D23" s="3"/>
    </row>
    <row r="24" spans="1:4" ht="15.75" x14ac:dyDescent="0.25">
      <c r="A24" s="43" t="s">
        <v>21</v>
      </c>
      <c r="B24" s="44">
        <v>3832.2</v>
      </c>
      <c r="C24" s="44">
        <v>12774</v>
      </c>
      <c r="D24" s="3"/>
    </row>
    <row r="25" spans="1:4" ht="15.75" x14ac:dyDescent="0.25">
      <c r="A25" s="43" t="s">
        <v>19</v>
      </c>
      <c r="B25" s="44">
        <v>3832.2</v>
      </c>
      <c r="C25" s="44">
        <v>0</v>
      </c>
      <c r="D25" s="3"/>
    </row>
    <row r="26" spans="1:4" ht="15.75" x14ac:dyDescent="0.25">
      <c r="A26" s="43" t="s">
        <v>18</v>
      </c>
      <c r="B26" s="44">
        <v>0</v>
      </c>
      <c r="C26" s="44">
        <v>1277.4000000000001</v>
      </c>
      <c r="D26" s="3"/>
    </row>
    <row r="27" spans="1:4" ht="15.75" x14ac:dyDescent="0.25">
      <c r="A27" s="43" t="s">
        <v>17</v>
      </c>
      <c r="B27" s="44">
        <v>28102.7</v>
      </c>
      <c r="C27" s="44">
        <v>17883.5</v>
      </c>
      <c r="D27" s="3"/>
    </row>
    <row r="28" spans="1:4" ht="15.75" x14ac:dyDescent="0.25">
      <c r="A28" s="43" t="s">
        <v>16</v>
      </c>
      <c r="B28" s="44">
        <v>6386.9</v>
      </c>
      <c r="C28" s="44">
        <v>7664.4</v>
      </c>
      <c r="D28" s="3"/>
    </row>
    <row r="29" spans="1:4" ht="15.75" x14ac:dyDescent="0.25">
      <c r="A29" s="45" t="s">
        <v>13</v>
      </c>
      <c r="B29" s="44">
        <v>7664.4</v>
      </c>
      <c r="C29" s="44">
        <v>10219.200000000001</v>
      </c>
      <c r="D29" s="3"/>
    </row>
    <row r="30" spans="1:4" ht="15.75" x14ac:dyDescent="0.25">
      <c r="A30" s="45" t="s">
        <v>12</v>
      </c>
      <c r="B30" s="44">
        <v>12774</v>
      </c>
      <c r="C30" s="44">
        <v>12774</v>
      </c>
      <c r="D30" s="3"/>
    </row>
    <row r="31" spans="1:4" ht="15.75" x14ac:dyDescent="0.25">
      <c r="A31" s="45" t="s">
        <v>11</v>
      </c>
      <c r="B31" s="44">
        <v>8941.7999999999993</v>
      </c>
      <c r="C31" s="44">
        <v>0</v>
      </c>
      <c r="D31" s="3"/>
    </row>
    <row r="32" spans="1:4" ht="15.75" x14ac:dyDescent="0.25">
      <c r="A32" s="45" t="s">
        <v>10</v>
      </c>
      <c r="B32" s="44">
        <v>2554.8000000000002</v>
      </c>
      <c r="C32" s="44">
        <v>5109.6000000000004</v>
      </c>
      <c r="D32" s="3"/>
    </row>
    <row r="33" spans="1:4" ht="15.75" x14ac:dyDescent="0.25">
      <c r="A33" s="45" t="s">
        <v>70</v>
      </c>
      <c r="B33" s="44">
        <v>1277.4000000000001</v>
      </c>
      <c r="C33" s="44">
        <v>0</v>
      </c>
      <c r="D33" s="3"/>
    </row>
    <row r="34" spans="1:4" ht="15.75" x14ac:dyDescent="0.25">
      <c r="A34" s="45" t="s">
        <v>8</v>
      </c>
      <c r="B34" s="44">
        <v>2554.8000000000002</v>
      </c>
      <c r="C34" s="44">
        <v>1277.4000000000001</v>
      </c>
      <c r="D34" s="3"/>
    </row>
    <row r="35" spans="1:4" ht="15.75" x14ac:dyDescent="0.25">
      <c r="A35" s="45" t="s">
        <v>6</v>
      </c>
      <c r="B35" s="44">
        <v>1277.4000000000001</v>
      </c>
      <c r="C35" s="44">
        <v>1277.4000000000001</v>
      </c>
      <c r="D35" s="3"/>
    </row>
    <row r="36" spans="1:4" ht="15.75" x14ac:dyDescent="0.25">
      <c r="A36" s="45" t="s">
        <v>69</v>
      </c>
      <c r="B36" s="44">
        <v>22993.200000000001</v>
      </c>
      <c r="C36" s="44">
        <v>53650.7</v>
      </c>
      <c r="D36" s="3"/>
    </row>
    <row r="37" spans="1:4" ht="15.75" x14ac:dyDescent="0.25">
      <c r="A37" s="40" t="s">
        <v>4</v>
      </c>
      <c r="B37" s="46">
        <v>155842.4</v>
      </c>
      <c r="C37" s="46">
        <v>155842.40000000002</v>
      </c>
      <c r="D37" s="3"/>
    </row>
    <row r="38" spans="1:4" ht="15.75" x14ac:dyDescent="0.25">
      <c r="A38" s="47" t="s">
        <v>3</v>
      </c>
      <c r="B38" s="46"/>
      <c r="C38" s="46"/>
      <c r="D38" s="3"/>
    </row>
    <row r="39" spans="1:4" ht="15.75" x14ac:dyDescent="0.25">
      <c r="A39" s="47" t="s">
        <v>2</v>
      </c>
      <c r="B39" s="46">
        <v>127739.59999999999</v>
      </c>
      <c r="C39" s="46">
        <v>99636.900000000009</v>
      </c>
      <c r="D39" s="3"/>
    </row>
    <row r="40" spans="1:4" ht="15.75" x14ac:dyDescent="0.25">
      <c r="A40" s="47" t="s">
        <v>1</v>
      </c>
      <c r="B40" s="46">
        <v>28102.800000000003</v>
      </c>
      <c r="C40" s="46">
        <v>56205.5</v>
      </c>
      <c r="D40" s="3"/>
    </row>
    <row r="41" spans="1:4" ht="13.5" customHeight="1" x14ac:dyDescent="0.25">
      <c r="A41" s="3"/>
      <c r="B41" s="3"/>
      <c r="C41" s="3"/>
      <c r="D41" s="3"/>
    </row>
    <row r="42" spans="1:4" ht="13.5" customHeight="1" x14ac:dyDescent="0.25">
      <c r="A42" s="3"/>
      <c r="B42" s="3"/>
      <c r="C42" s="3"/>
      <c r="D42" s="3"/>
    </row>
    <row r="43" spans="1:4" ht="12.75" customHeight="1" x14ac:dyDescent="0.25">
      <c r="A43" s="102" t="s">
        <v>0</v>
      </c>
      <c r="B43" s="102"/>
      <c r="C43" s="102"/>
      <c r="D43" s="2"/>
    </row>
  </sheetData>
  <mergeCells count="2">
    <mergeCell ref="A5:C5"/>
    <mergeCell ref="A43:C43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47"/>
  <sheetViews>
    <sheetView view="pageBreakPreview" topLeftCell="A10" zoomScale="85" zoomScaleNormal="100" zoomScaleSheetLayoutView="85" workbookViewId="0">
      <selection activeCell="A43" sqref="A43:A44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38" width="9.140625" style="1" customWidth="1"/>
    <col min="239" max="16384" width="9.140625" style="1"/>
  </cols>
  <sheetData>
    <row r="1" spans="1:3" ht="15.75" x14ac:dyDescent="0.25">
      <c r="A1" s="13"/>
      <c r="B1" s="12"/>
      <c r="C1" s="14" t="s">
        <v>57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35.25" customHeight="1" x14ac:dyDescent="0.2">
      <c r="A5" s="101" t="s">
        <v>76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5" t="s">
        <v>41</v>
      </c>
      <c r="B8" s="16" t="s">
        <v>40</v>
      </c>
      <c r="C8" s="9" t="s">
        <v>55</v>
      </c>
    </row>
    <row r="9" spans="1:3" ht="15.75" x14ac:dyDescent="0.25">
      <c r="A9" s="23" t="s">
        <v>39</v>
      </c>
      <c r="B9" s="50">
        <v>961.8</v>
      </c>
      <c r="C9" s="50">
        <v>961.8</v>
      </c>
    </row>
    <row r="10" spans="1:3" ht="15.75" x14ac:dyDescent="0.25">
      <c r="A10" s="23" t="s">
        <v>38</v>
      </c>
      <c r="B10" s="50">
        <v>1005.2</v>
      </c>
      <c r="C10" s="50">
        <v>1005.2</v>
      </c>
    </row>
    <row r="11" spans="1:3" ht="15.75" x14ac:dyDescent="0.2">
      <c r="A11" s="25" t="s">
        <v>37</v>
      </c>
      <c r="B11" s="50">
        <v>1725</v>
      </c>
      <c r="C11" s="50">
        <v>1725</v>
      </c>
    </row>
    <row r="12" spans="1:3" ht="15.75" x14ac:dyDescent="0.2">
      <c r="A12" s="25" t="s">
        <v>36</v>
      </c>
      <c r="B12" s="50">
        <v>1731.3</v>
      </c>
      <c r="C12" s="50">
        <v>1731.3</v>
      </c>
    </row>
    <row r="13" spans="1:3" ht="15.75" x14ac:dyDescent="0.2">
      <c r="A13" s="26" t="s">
        <v>35</v>
      </c>
      <c r="B13" s="50">
        <v>968</v>
      </c>
      <c r="C13" s="50">
        <v>968</v>
      </c>
    </row>
    <row r="14" spans="1:3" ht="15.75" x14ac:dyDescent="0.2">
      <c r="A14" s="24" t="s">
        <v>34</v>
      </c>
      <c r="B14" s="50">
        <v>1247.2</v>
      </c>
      <c r="C14" s="50">
        <v>1247.2</v>
      </c>
    </row>
    <row r="15" spans="1:3" ht="15.75" x14ac:dyDescent="0.2">
      <c r="A15" s="24" t="s">
        <v>33</v>
      </c>
      <c r="B15" s="50">
        <v>3387.7</v>
      </c>
      <c r="C15" s="50">
        <v>3387.7</v>
      </c>
    </row>
    <row r="16" spans="1:3" ht="15.75" x14ac:dyDescent="0.2">
      <c r="A16" s="24" t="s">
        <v>32</v>
      </c>
      <c r="B16" s="50">
        <v>1240.9000000000001</v>
      </c>
      <c r="C16" s="50">
        <v>1240.9000000000001</v>
      </c>
    </row>
    <row r="17" spans="1:3" ht="15.75" x14ac:dyDescent="0.2">
      <c r="A17" s="24" t="s">
        <v>31</v>
      </c>
      <c r="B17" s="50">
        <v>806.8</v>
      </c>
      <c r="C17" s="50">
        <v>806.8</v>
      </c>
    </row>
    <row r="18" spans="1:3" ht="15.75" x14ac:dyDescent="0.2">
      <c r="A18" s="24" t="s">
        <v>30</v>
      </c>
      <c r="B18" s="50">
        <v>1600.8</v>
      </c>
      <c r="C18" s="50">
        <v>1600.8</v>
      </c>
    </row>
    <row r="19" spans="1:3" ht="15.75" x14ac:dyDescent="0.2">
      <c r="A19" s="24" t="s">
        <v>29</v>
      </c>
      <c r="B19" s="50">
        <v>1644.5</v>
      </c>
      <c r="C19" s="50">
        <v>1644.5</v>
      </c>
    </row>
    <row r="20" spans="1:3" ht="15.75" x14ac:dyDescent="0.2">
      <c r="A20" s="24" t="s">
        <v>28</v>
      </c>
      <c r="B20" s="50">
        <v>924.6</v>
      </c>
      <c r="C20" s="50">
        <v>924.6</v>
      </c>
    </row>
    <row r="21" spans="1:3" ht="15.75" x14ac:dyDescent="0.2">
      <c r="A21" s="24" t="s">
        <v>27</v>
      </c>
      <c r="B21" s="50">
        <v>1967</v>
      </c>
      <c r="C21" s="50">
        <v>1967</v>
      </c>
    </row>
    <row r="22" spans="1:3" ht="15.75" x14ac:dyDescent="0.2">
      <c r="A22" s="24" t="s">
        <v>26</v>
      </c>
      <c r="B22" s="50">
        <v>1489.2</v>
      </c>
      <c r="C22" s="50">
        <v>1489.2</v>
      </c>
    </row>
    <row r="23" spans="1:3" ht="15.75" x14ac:dyDescent="0.2">
      <c r="A23" s="24" t="s">
        <v>25</v>
      </c>
      <c r="B23" s="50">
        <v>1805.9</v>
      </c>
      <c r="C23" s="50">
        <v>1805.9</v>
      </c>
    </row>
    <row r="24" spans="1:3" ht="15.75" x14ac:dyDescent="0.2">
      <c r="A24" s="24" t="s">
        <v>24</v>
      </c>
      <c r="B24" s="50">
        <v>1489.2</v>
      </c>
      <c r="C24" s="50">
        <v>1489.2</v>
      </c>
    </row>
    <row r="25" spans="1:3" ht="15.75" x14ac:dyDescent="0.2">
      <c r="A25" s="24" t="s">
        <v>23</v>
      </c>
      <c r="B25" s="50">
        <v>1482.9</v>
      </c>
      <c r="C25" s="50">
        <v>1482.9</v>
      </c>
    </row>
    <row r="26" spans="1:3" ht="15.75" x14ac:dyDescent="0.2">
      <c r="A26" s="24" t="s">
        <v>22</v>
      </c>
      <c r="B26" s="50">
        <v>1991.8</v>
      </c>
      <c r="C26" s="50">
        <v>1991.8</v>
      </c>
    </row>
    <row r="27" spans="1:3" ht="15.75" x14ac:dyDescent="0.2">
      <c r="A27" s="24" t="s">
        <v>21</v>
      </c>
      <c r="B27" s="50">
        <v>5161.8999999999996</v>
      </c>
      <c r="C27" s="50">
        <v>5161.8999999999996</v>
      </c>
    </row>
    <row r="28" spans="1:3" ht="15.75" x14ac:dyDescent="0.2">
      <c r="A28" s="27" t="s">
        <v>20</v>
      </c>
      <c r="B28" s="50">
        <v>1849.1</v>
      </c>
      <c r="C28" s="50">
        <v>1849.1</v>
      </c>
    </row>
    <row r="29" spans="1:3" ht="15.75" x14ac:dyDescent="0.2">
      <c r="A29" s="27" t="s">
        <v>19</v>
      </c>
      <c r="B29" s="50">
        <v>1085.9000000000001</v>
      </c>
      <c r="C29" s="50">
        <v>1085.9000000000001</v>
      </c>
    </row>
    <row r="30" spans="1:3" ht="15.75" x14ac:dyDescent="0.2">
      <c r="A30" s="24" t="s">
        <v>18</v>
      </c>
      <c r="B30" s="50">
        <v>1247.2</v>
      </c>
      <c r="C30" s="50">
        <v>1247.2</v>
      </c>
    </row>
    <row r="31" spans="1:3" ht="15.75" x14ac:dyDescent="0.2">
      <c r="A31" s="27" t="s">
        <v>17</v>
      </c>
      <c r="B31" s="50">
        <v>1694.1</v>
      </c>
      <c r="C31" s="50">
        <v>1694.1</v>
      </c>
    </row>
    <row r="32" spans="1:3" ht="15.75" x14ac:dyDescent="0.2">
      <c r="A32" s="24" t="s">
        <v>16</v>
      </c>
      <c r="B32" s="50">
        <v>2246.1999999999998</v>
      </c>
      <c r="C32" s="50">
        <v>2246.1999999999998</v>
      </c>
    </row>
    <row r="33" spans="1:3" ht="15.75" x14ac:dyDescent="0.2">
      <c r="A33" s="24" t="s">
        <v>15</v>
      </c>
      <c r="B33" s="50">
        <v>1408.6</v>
      </c>
      <c r="C33" s="50">
        <v>1408.6</v>
      </c>
    </row>
    <row r="34" spans="1:3" ht="15.75" x14ac:dyDescent="0.2">
      <c r="A34" s="24" t="s">
        <v>14</v>
      </c>
      <c r="B34" s="50">
        <v>1166.5</v>
      </c>
      <c r="C34" s="50">
        <v>1166.5</v>
      </c>
    </row>
    <row r="35" spans="1:3" ht="15.75" x14ac:dyDescent="0.2">
      <c r="A35" s="24" t="s">
        <v>13</v>
      </c>
      <c r="B35" s="50">
        <v>1166.5</v>
      </c>
      <c r="C35" s="50">
        <v>1166.5</v>
      </c>
    </row>
    <row r="36" spans="1:3" ht="15.75" x14ac:dyDescent="0.2">
      <c r="A36" s="27" t="s">
        <v>12</v>
      </c>
      <c r="B36" s="50">
        <v>1638</v>
      </c>
      <c r="C36" s="50">
        <v>1638</v>
      </c>
    </row>
    <row r="37" spans="1:3" ht="15.75" x14ac:dyDescent="0.2">
      <c r="A37" s="24" t="s">
        <v>11</v>
      </c>
      <c r="B37" s="50">
        <v>1687.8</v>
      </c>
      <c r="C37" s="50">
        <v>1687.8</v>
      </c>
    </row>
    <row r="38" spans="1:3" ht="15.75" x14ac:dyDescent="0.2">
      <c r="A38" s="24" t="s">
        <v>10</v>
      </c>
      <c r="B38" s="50">
        <v>1446</v>
      </c>
      <c r="C38" s="50">
        <v>1446</v>
      </c>
    </row>
    <row r="39" spans="1:3" ht="15.75" x14ac:dyDescent="0.2">
      <c r="A39" s="24" t="s">
        <v>7</v>
      </c>
      <c r="B39" s="50">
        <v>595.6</v>
      </c>
      <c r="C39" s="50">
        <v>595.6</v>
      </c>
    </row>
    <row r="40" spans="1:3" ht="15.75" x14ac:dyDescent="0.2">
      <c r="A40" s="24" t="s">
        <v>58</v>
      </c>
      <c r="B40" s="50">
        <v>1191.2</v>
      </c>
      <c r="C40" s="50">
        <v>1191.2</v>
      </c>
    </row>
    <row r="41" spans="1:3" ht="15.75" x14ac:dyDescent="0.25">
      <c r="A41" s="22" t="s">
        <v>4</v>
      </c>
      <c r="B41" s="51">
        <f>SUM(B9:B40)</f>
        <v>51054.399999999994</v>
      </c>
      <c r="C41" s="51">
        <f>SUM(C9:C40)</f>
        <v>51054.399999999994</v>
      </c>
    </row>
    <row r="42" spans="1:3" ht="15.75" x14ac:dyDescent="0.25">
      <c r="A42" s="22" t="s">
        <v>3</v>
      </c>
      <c r="B42" s="52"/>
      <c r="C42" s="52"/>
    </row>
    <row r="43" spans="1:3" ht="15.75" x14ac:dyDescent="0.25">
      <c r="A43" s="47" t="s">
        <v>2</v>
      </c>
      <c r="B43" s="51">
        <f>B41-B44</f>
        <v>49267.599999999991</v>
      </c>
      <c r="C43" s="51">
        <f>C41-C44</f>
        <v>49267.599999999991</v>
      </c>
    </row>
    <row r="44" spans="1:3" ht="15.75" x14ac:dyDescent="0.25">
      <c r="A44" s="47" t="s">
        <v>1</v>
      </c>
      <c r="B44" s="51">
        <f>SUM(B39:B40)</f>
        <v>1786.8000000000002</v>
      </c>
      <c r="C44" s="51">
        <f>SUM(C39:C40)</f>
        <v>1786.8000000000002</v>
      </c>
    </row>
    <row r="45" spans="1:3" ht="13.5" customHeight="1" x14ac:dyDescent="0.25">
      <c r="A45" s="3"/>
      <c r="B45" s="3"/>
      <c r="C45" s="3"/>
    </row>
    <row r="46" spans="1:3" ht="13.5" customHeight="1" x14ac:dyDescent="0.25">
      <c r="A46" s="3"/>
      <c r="B46" s="3"/>
      <c r="C46" s="3"/>
    </row>
    <row r="47" spans="1:3" ht="12.75" customHeight="1" x14ac:dyDescent="0.25">
      <c r="A47" s="102" t="s">
        <v>0</v>
      </c>
      <c r="B47" s="102"/>
      <c r="C47" s="102"/>
    </row>
  </sheetData>
  <mergeCells count="2">
    <mergeCell ref="A5:C5"/>
    <mergeCell ref="A47:C47"/>
  </mergeCells>
  <printOptions horizontalCentered="1"/>
  <pageMargins left="0.9055118110236221" right="0.70866141732283472" top="0.74803149606299213" bottom="0.74803149606299213" header="0.31496062992125984" footer="0.31496062992125984"/>
  <pageSetup paperSize="9" scale="99" fitToHeight="0" orientation="portrait" r:id="rId1"/>
  <headerFooter>
    <oddFooter>&amp;CСтраница 13 из 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1"/>
  <sheetViews>
    <sheetView tabSelected="1" view="pageBreakPreview" zoomScaleNormal="100" zoomScaleSheetLayoutView="100" workbookViewId="0">
      <selection activeCell="A19" sqref="A19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38" width="9.140625" style="1" customWidth="1"/>
    <col min="239" max="16384" width="9.140625" style="1"/>
  </cols>
  <sheetData>
    <row r="1" spans="1:3" ht="15.75" x14ac:dyDescent="0.25">
      <c r="A1" s="53"/>
      <c r="B1" s="54"/>
      <c r="C1" s="14" t="s">
        <v>65</v>
      </c>
    </row>
    <row r="2" spans="1:3" ht="15.75" x14ac:dyDescent="0.25">
      <c r="A2" s="53"/>
      <c r="B2" s="54"/>
      <c r="C2" s="38" t="s">
        <v>60</v>
      </c>
    </row>
    <row r="3" spans="1:3" ht="12.75" customHeight="1" x14ac:dyDescent="0.25">
      <c r="A3" s="53"/>
      <c r="B3" s="54"/>
      <c r="C3" s="53"/>
    </row>
    <row r="4" spans="1:3" ht="12.75" customHeight="1" x14ac:dyDescent="0.25">
      <c r="A4" s="55"/>
      <c r="B4" s="55"/>
      <c r="C4" s="55"/>
    </row>
    <row r="5" spans="1:3" ht="76.5" customHeight="1" x14ac:dyDescent="0.2">
      <c r="A5" s="101" t="s">
        <v>77</v>
      </c>
      <c r="B5" s="106"/>
      <c r="C5" s="106"/>
    </row>
    <row r="6" spans="1:3" ht="12.75" customHeight="1" x14ac:dyDescent="0.25">
      <c r="A6" s="55"/>
      <c r="B6" s="55"/>
      <c r="C6" s="55"/>
    </row>
    <row r="7" spans="1:3" ht="12.75" customHeight="1" x14ac:dyDescent="0.25">
      <c r="A7" s="55"/>
      <c r="B7" s="54"/>
      <c r="C7" s="53" t="s">
        <v>42</v>
      </c>
    </row>
    <row r="8" spans="1:3" ht="15.75" x14ac:dyDescent="0.2">
      <c r="A8" s="49" t="s">
        <v>41</v>
      </c>
      <c r="B8" s="36" t="s">
        <v>40</v>
      </c>
      <c r="C8" s="37" t="s">
        <v>55</v>
      </c>
    </row>
    <row r="9" spans="1:3" ht="13.5" customHeight="1" x14ac:dyDescent="0.2">
      <c r="A9" s="56" t="s">
        <v>26</v>
      </c>
      <c r="B9" s="57">
        <v>696.8</v>
      </c>
      <c r="C9" s="57">
        <v>696.8</v>
      </c>
    </row>
    <row r="10" spans="1:3" ht="13.5" customHeight="1" x14ac:dyDescent="0.2">
      <c r="A10" s="56" t="s">
        <v>25</v>
      </c>
      <c r="B10" s="57">
        <v>1393.6</v>
      </c>
      <c r="C10" s="57">
        <v>1393.6</v>
      </c>
    </row>
    <row r="11" spans="1:3" ht="12.75" customHeight="1" x14ac:dyDescent="0.2">
      <c r="A11" s="97" t="s">
        <v>70</v>
      </c>
      <c r="B11" s="57">
        <v>696.8</v>
      </c>
      <c r="C11" s="57">
        <v>696.8</v>
      </c>
    </row>
    <row r="12" spans="1:3" ht="15.75" x14ac:dyDescent="0.2">
      <c r="A12" s="97" t="s">
        <v>8</v>
      </c>
      <c r="B12" s="57">
        <v>696.8</v>
      </c>
      <c r="C12" s="57">
        <v>696.8</v>
      </c>
    </row>
    <row r="13" spans="1:3" ht="15.75" x14ac:dyDescent="0.2">
      <c r="A13" s="56" t="s">
        <v>6</v>
      </c>
      <c r="B13" s="57">
        <v>4180.6000000000004</v>
      </c>
      <c r="C13" s="57">
        <v>4180.6000000000004</v>
      </c>
    </row>
    <row r="14" spans="1:3" ht="15.75" x14ac:dyDescent="0.2">
      <c r="A14" s="97" t="s">
        <v>69</v>
      </c>
      <c r="B14" s="57">
        <v>30197.9</v>
      </c>
      <c r="C14" s="57">
        <v>30197.9</v>
      </c>
    </row>
    <row r="15" spans="1:3" ht="15.75" x14ac:dyDescent="0.2">
      <c r="A15" s="58" t="s">
        <v>4</v>
      </c>
      <c r="B15" s="59">
        <v>37862.5</v>
      </c>
      <c r="C15" s="59">
        <v>37862.5</v>
      </c>
    </row>
    <row r="16" spans="1:3" ht="15.75" x14ac:dyDescent="0.2">
      <c r="A16" s="58" t="s">
        <v>3</v>
      </c>
      <c r="B16" s="60"/>
      <c r="C16" s="60"/>
    </row>
    <row r="17" spans="1:3" ht="15.75" x14ac:dyDescent="0.25">
      <c r="A17" s="47" t="s">
        <v>2</v>
      </c>
      <c r="B17" s="61">
        <v>2090.3999999999996</v>
      </c>
      <c r="C17" s="61">
        <v>2090.3999999999996</v>
      </c>
    </row>
    <row r="18" spans="1:3" ht="15.75" x14ac:dyDescent="0.25">
      <c r="A18" s="47" t="s">
        <v>1</v>
      </c>
      <c r="B18" s="59">
        <v>35772.100000000006</v>
      </c>
      <c r="C18" s="59">
        <v>35772.100000000006</v>
      </c>
    </row>
    <row r="21" spans="1:3" ht="15.75" x14ac:dyDescent="0.25">
      <c r="A21" s="102" t="s">
        <v>0</v>
      </c>
      <c r="B21" s="102"/>
      <c r="C21" s="102"/>
    </row>
  </sheetData>
  <mergeCells count="2">
    <mergeCell ref="A5:C5"/>
    <mergeCell ref="A21:C2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9" zoomScaleNormal="100" zoomScaleSheetLayoutView="100" workbookViewId="0">
      <selection activeCell="B44" sqref="B44"/>
    </sheetView>
  </sheetViews>
  <sheetFormatPr defaultColWidth="9.140625" defaultRowHeight="12.75" x14ac:dyDescent="0.2"/>
  <cols>
    <col min="1" max="1" width="47" style="1" customWidth="1"/>
    <col min="2" max="2" width="18.5703125" style="1" customWidth="1"/>
    <col min="3" max="3" width="16.42578125" style="1" customWidth="1"/>
    <col min="4" max="233" width="9.140625" style="1" customWidth="1"/>
    <col min="234" max="16384" width="9.140625" style="1"/>
  </cols>
  <sheetData>
    <row r="1" spans="1:3" ht="15.75" x14ac:dyDescent="0.25">
      <c r="A1" s="13"/>
      <c r="B1" s="12"/>
      <c r="C1" s="14" t="s">
        <v>44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48" customHeight="1" x14ac:dyDescent="0.2">
      <c r="A5" s="103" t="s">
        <v>74</v>
      </c>
      <c r="B5" s="103"/>
      <c r="C5" s="103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10" t="s">
        <v>40</v>
      </c>
      <c r="C8" s="9" t="s">
        <v>55</v>
      </c>
    </row>
    <row r="9" spans="1:3" ht="15.75" x14ac:dyDescent="0.2">
      <c r="A9" s="32" t="s">
        <v>39</v>
      </c>
      <c r="B9" s="34">
        <v>3.2</v>
      </c>
      <c r="C9" s="34">
        <v>3.2</v>
      </c>
    </row>
    <row r="10" spans="1:3" ht="15.75" x14ac:dyDescent="0.2">
      <c r="A10" s="32" t="s">
        <v>38</v>
      </c>
      <c r="B10" s="34">
        <v>4.5999999999999996</v>
      </c>
      <c r="C10" s="34">
        <v>4.5999999999999996</v>
      </c>
    </row>
    <row r="11" spans="1:3" ht="15.75" x14ac:dyDescent="0.2">
      <c r="A11" s="32" t="s">
        <v>37</v>
      </c>
      <c r="B11" s="34">
        <v>5</v>
      </c>
      <c r="C11" s="34">
        <v>5</v>
      </c>
    </row>
    <row r="12" spans="1:3" ht="15.75" x14ac:dyDescent="0.2">
      <c r="A12" s="32" t="s">
        <v>36</v>
      </c>
      <c r="B12" s="34">
        <v>6.6</v>
      </c>
      <c r="C12" s="34">
        <v>6.6</v>
      </c>
    </row>
    <row r="13" spans="1:3" ht="15.75" x14ac:dyDescent="0.2">
      <c r="A13" s="32" t="s">
        <v>35</v>
      </c>
      <c r="B13" s="34">
        <v>4.8</v>
      </c>
      <c r="C13" s="34">
        <v>4.8</v>
      </c>
    </row>
    <row r="14" spans="1:3" ht="15.75" x14ac:dyDescent="0.2">
      <c r="A14" s="32" t="s">
        <v>34</v>
      </c>
      <c r="B14" s="34">
        <v>4.9000000000000004</v>
      </c>
      <c r="C14" s="34">
        <v>4.9000000000000004</v>
      </c>
    </row>
    <row r="15" spans="1:3" ht="15.75" x14ac:dyDescent="0.2">
      <c r="A15" s="32" t="s">
        <v>33</v>
      </c>
      <c r="B15" s="34">
        <v>6.6</v>
      </c>
      <c r="C15" s="34">
        <v>6.6</v>
      </c>
    </row>
    <row r="16" spans="1:3" ht="15.75" x14ac:dyDescent="0.2">
      <c r="A16" s="32" t="s">
        <v>32</v>
      </c>
      <c r="B16" s="34">
        <v>4.5999999999999996</v>
      </c>
      <c r="C16" s="34">
        <v>4.5999999999999996</v>
      </c>
    </row>
    <row r="17" spans="1:3" ht="15.75" x14ac:dyDescent="0.2">
      <c r="A17" s="32" t="s">
        <v>31</v>
      </c>
      <c r="B17" s="34">
        <v>4.5</v>
      </c>
      <c r="C17" s="34">
        <v>4.5</v>
      </c>
    </row>
    <row r="18" spans="1:3" ht="15.75" x14ac:dyDescent="0.2">
      <c r="A18" s="32" t="s">
        <v>30</v>
      </c>
      <c r="B18" s="34">
        <v>4.5999999999999996</v>
      </c>
      <c r="C18" s="34">
        <v>4.5999999999999996</v>
      </c>
    </row>
    <row r="19" spans="1:3" ht="15.75" x14ac:dyDescent="0.2">
      <c r="A19" s="32" t="s">
        <v>29</v>
      </c>
      <c r="B19" s="34">
        <v>5.0999999999999996</v>
      </c>
      <c r="C19" s="34">
        <v>5.0999999999999996</v>
      </c>
    </row>
    <row r="20" spans="1:3" ht="15.75" x14ac:dyDescent="0.2">
      <c r="A20" s="32" t="s">
        <v>28</v>
      </c>
      <c r="B20" s="34">
        <v>4.4000000000000004</v>
      </c>
      <c r="C20" s="34">
        <v>4.4000000000000004</v>
      </c>
    </row>
    <row r="21" spans="1:3" ht="15.75" x14ac:dyDescent="0.2">
      <c r="A21" s="32" t="s">
        <v>27</v>
      </c>
      <c r="B21" s="34">
        <v>5.4</v>
      </c>
      <c r="C21" s="34">
        <v>5.4</v>
      </c>
    </row>
    <row r="22" spans="1:3" ht="15.75" x14ac:dyDescent="0.2">
      <c r="A22" s="32" t="s">
        <v>26</v>
      </c>
      <c r="B22" s="34">
        <v>5.3</v>
      </c>
      <c r="C22" s="34">
        <v>5.3</v>
      </c>
    </row>
    <row r="23" spans="1:3" ht="15.75" x14ac:dyDescent="0.2">
      <c r="A23" s="32" t="s">
        <v>25</v>
      </c>
      <c r="B23" s="34">
        <v>5.0999999999999996</v>
      </c>
      <c r="C23" s="34">
        <v>5.0999999999999996</v>
      </c>
    </row>
    <row r="24" spans="1:3" ht="15.75" x14ac:dyDescent="0.2">
      <c r="A24" s="32" t="s">
        <v>24</v>
      </c>
      <c r="B24" s="34">
        <v>5.2</v>
      </c>
      <c r="C24" s="34">
        <v>5.2</v>
      </c>
    </row>
    <row r="25" spans="1:3" ht="15.75" x14ac:dyDescent="0.2">
      <c r="A25" s="32" t="s">
        <v>23</v>
      </c>
      <c r="B25" s="34">
        <v>4.5999999999999996</v>
      </c>
      <c r="C25" s="34">
        <v>4.5999999999999996</v>
      </c>
    </row>
    <row r="26" spans="1:3" ht="15.75" x14ac:dyDescent="0.2">
      <c r="A26" s="32" t="s">
        <v>22</v>
      </c>
      <c r="B26" s="34">
        <v>4.5</v>
      </c>
      <c r="C26" s="34">
        <v>4.5</v>
      </c>
    </row>
    <row r="27" spans="1:3" ht="15.75" x14ac:dyDescent="0.2">
      <c r="A27" s="32" t="s">
        <v>21</v>
      </c>
      <c r="B27" s="34">
        <v>5.3</v>
      </c>
      <c r="C27" s="34">
        <v>5.3</v>
      </c>
    </row>
    <row r="28" spans="1:3" ht="15.75" x14ac:dyDescent="0.2">
      <c r="A28" s="32" t="s">
        <v>20</v>
      </c>
      <c r="B28" s="34">
        <v>6.7</v>
      </c>
      <c r="C28" s="34">
        <v>6.7</v>
      </c>
    </row>
    <row r="29" spans="1:3" ht="15.75" x14ac:dyDescent="0.2">
      <c r="A29" s="32" t="s">
        <v>19</v>
      </c>
      <c r="B29" s="34">
        <v>4.5999999999999996</v>
      </c>
      <c r="C29" s="34">
        <v>4.5999999999999996</v>
      </c>
    </row>
    <row r="30" spans="1:3" ht="15.75" x14ac:dyDescent="0.2">
      <c r="A30" s="32" t="s">
        <v>18</v>
      </c>
      <c r="B30" s="34">
        <v>5</v>
      </c>
      <c r="C30" s="34">
        <v>5</v>
      </c>
    </row>
    <row r="31" spans="1:3" ht="15.75" x14ac:dyDescent="0.2">
      <c r="A31" s="32" t="s">
        <v>17</v>
      </c>
      <c r="B31" s="34">
        <v>6.8</v>
      </c>
      <c r="C31" s="34">
        <v>6.8</v>
      </c>
    </row>
    <row r="32" spans="1:3" ht="15.75" x14ac:dyDescent="0.2">
      <c r="A32" s="32" t="s">
        <v>16</v>
      </c>
      <c r="B32" s="34">
        <v>6.8</v>
      </c>
      <c r="C32" s="34">
        <v>6.8</v>
      </c>
    </row>
    <row r="33" spans="1:3" ht="15.75" x14ac:dyDescent="0.2">
      <c r="A33" s="32" t="s">
        <v>15</v>
      </c>
      <c r="B33" s="34">
        <v>5.0999999999999996</v>
      </c>
      <c r="C33" s="34">
        <v>5.0999999999999996</v>
      </c>
    </row>
    <row r="34" spans="1:3" ht="15.75" x14ac:dyDescent="0.2">
      <c r="A34" s="32" t="s">
        <v>14</v>
      </c>
      <c r="B34" s="34">
        <v>4.8</v>
      </c>
      <c r="C34" s="34">
        <v>4.8</v>
      </c>
    </row>
    <row r="35" spans="1:3" ht="15.75" x14ac:dyDescent="0.2">
      <c r="A35" s="32" t="s">
        <v>13</v>
      </c>
      <c r="B35" s="34">
        <v>4.9000000000000004</v>
      </c>
      <c r="C35" s="34">
        <v>4.9000000000000004</v>
      </c>
    </row>
    <row r="36" spans="1:3" ht="15.75" x14ac:dyDescent="0.2">
      <c r="A36" s="32" t="s">
        <v>12</v>
      </c>
      <c r="B36" s="34">
        <v>4.9000000000000004</v>
      </c>
      <c r="C36" s="34">
        <v>4.9000000000000004</v>
      </c>
    </row>
    <row r="37" spans="1:3" ht="15.75" x14ac:dyDescent="0.2">
      <c r="A37" s="32" t="s">
        <v>11</v>
      </c>
      <c r="B37" s="34">
        <v>5.2</v>
      </c>
      <c r="C37" s="34">
        <v>5.2</v>
      </c>
    </row>
    <row r="38" spans="1:3" ht="15.75" x14ac:dyDescent="0.2">
      <c r="A38" s="32" t="s">
        <v>10</v>
      </c>
      <c r="B38" s="34">
        <v>4.9000000000000004</v>
      </c>
      <c r="C38" s="34">
        <v>4.9000000000000004</v>
      </c>
    </row>
    <row r="39" spans="1:3" ht="15.75" x14ac:dyDescent="0.2">
      <c r="A39" s="32" t="s">
        <v>9</v>
      </c>
      <c r="B39" s="34">
        <v>2.2999999999999998</v>
      </c>
      <c r="C39" s="34">
        <v>2.2999999999999998</v>
      </c>
    </row>
    <row r="40" spans="1:3" ht="15.75" x14ac:dyDescent="0.2">
      <c r="A40" s="32" t="s">
        <v>8</v>
      </c>
      <c r="B40" s="34">
        <v>2.2999999999999998</v>
      </c>
      <c r="C40" s="34">
        <v>2.2999999999999998</v>
      </c>
    </row>
    <row r="41" spans="1:3" ht="15.75" x14ac:dyDescent="0.2">
      <c r="A41" s="32" t="s">
        <v>7</v>
      </c>
      <c r="B41" s="34">
        <v>2.2999999999999998</v>
      </c>
      <c r="C41" s="34">
        <v>2.2999999999999998</v>
      </c>
    </row>
    <row r="42" spans="1:3" ht="15.75" x14ac:dyDescent="0.2">
      <c r="A42" s="32" t="s">
        <v>6</v>
      </c>
      <c r="B42" s="34">
        <v>2.2999999999999998</v>
      </c>
      <c r="C42" s="34">
        <v>2.2999999999999998</v>
      </c>
    </row>
    <row r="43" spans="1:3" ht="15.75" x14ac:dyDescent="0.2">
      <c r="A43" s="32" t="s">
        <v>5</v>
      </c>
      <c r="B43" s="34">
        <v>3.3</v>
      </c>
      <c r="C43" s="34">
        <v>3.3</v>
      </c>
    </row>
    <row r="44" spans="1:3" ht="15.75" x14ac:dyDescent="0.25">
      <c r="A44" s="33" t="s">
        <v>4</v>
      </c>
      <c r="B44" s="35">
        <v>166.5</v>
      </c>
      <c r="C44" s="35">
        <v>166.5</v>
      </c>
    </row>
    <row r="45" spans="1:3" ht="15.75" x14ac:dyDescent="0.25">
      <c r="A45" s="33" t="s">
        <v>3</v>
      </c>
      <c r="B45" s="35"/>
      <c r="C45" s="35"/>
    </row>
    <row r="46" spans="1:3" ht="15.75" x14ac:dyDescent="0.25">
      <c r="A46" s="33" t="s">
        <v>2</v>
      </c>
      <c r="B46" s="35">
        <v>154</v>
      </c>
      <c r="C46" s="35">
        <v>154</v>
      </c>
    </row>
    <row r="47" spans="1:3" ht="15.75" x14ac:dyDescent="0.25">
      <c r="A47" s="33" t="s">
        <v>1</v>
      </c>
      <c r="B47" s="35">
        <v>12.5</v>
      </c>
      <c r="C47" s="35">
        <v>12.5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44"/>
  <sheetViews>
    <sheetView showGridLines="0" view="pageBreakPreview" topLeftCell="A10" zoomScaleNormal="100" zoomScaleSheetLayoutView="100" workbookViewId="0">
      <selection activeCell="C39" sqref="C39"/>
    </sheetView>
  </sheetViews>
  <sheetFormatPr defaultColWidth="9.140625" defaultRowHeight="12.75" x14ac:dyDescent="0.2"/>
  <cols>
    <col min="1" max="1" width="47" style="1" customWidth="1"/>
    <col min="2" max="2" width="18.570312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13"/>
      <c r="B1" s="12"/>
      <c r="C1" s="14" t="s">
        <v>45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77.25" customHeight="1" x14ac:dyDescent="0.2">
      <c r="A5" s="101" t="s">
        <v>59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10" t="s">
        <v>40</v>
      </c>
      <c r="C8" s="9" t="s">
        <v>55</v>
      </c>
    </row>
    <row r="9" spans="1:3" ht="15.75" x14ac:dyDescent="0.2">
      <c r="A9" s="28" t="s">
        <v>39</v>
      </c>
      <c r="B9" s="30">
        <v>48</v>
      </c>
      <c r="C9" s="30">
        <v>48</v>
      </c>
    </row>
    <row r="10" spans="1:3" ht="15.75" x14ac:dyDescent="0.2">
      <c r="A10" s="28" t="s">
        <v>38</v>
      </c>
      <c r="B10" s="30">
        <v>64.2</v>
      </c>
      <c r="C10" s="30">
        <v>64.2</v>
      </c>
    </row>
    <row r="11" spans="1:3" ht="15.75" x14ac:dyDescent="0.2">
      <c r="A11" s="28" t="s">
        <v>37</v>
      </c>
      <c r="B11" s="30">
        <v>80.2</v>
      </c>
      <c r="C11" s="30">
        <v>80.2</v>
      </c>
    </row>
    <row r="12" spans="1:3" ht="15.75" x14ac:dyDescent="0.2">
      <c r="A12" s="28" t="s">
        <v>36</v>
      </c>
      <c r="B12" s="30">
        <v>106.8</v>
      </c>
      <c r="C12" s="30">
        <v>106.8</v>
      </c>
    </row>
    <row r="13" spans="1:3" ht="15.75" x14ac:dyDescent="0.2">
      <c r="A13" s="28" t="s">
        <v>35</v>
      </c>
      <c r="B13" s="30">
        <v>69.3</v>
      </c>
      <c r="C13" s="30">
        <v>69.3</v>
      </c>
    </row>
    <row r="14" spans="1:3" ht="15.75" x14ac:dyDescent="0.2">
      <c r="A14" s="28" t="s">
        <v>34</v>
      </c>
      <c r="B14" s="30">
        <v>74.7</v>
      </c>
      <c r="C14" s="30">
        <v>74.7</v>
      </c>
    </row>
    <row r="15" spans="1:3" ht="15.75" x14ac:dyDescent="0.2">
      <c r="A15" s="28" t="s">
        <v>33</v>
      </c>
      <c r="B15" s="30">
        <v>106.8</v>
      </c>
      <c r="C15" s="30">
        <v>106.8</v>
      </c>
    </row>
    <row r="16" spans="1:3" ht="15.75" x14ac:dyDescent="0.2">
      <c r="A16" s="28" t="s">
        <v>32</v>
      </c>
      <c r="B16" s="30">
        <v>64.2</v>
      </c>
      <c r="C16" s="30">
        <v>64.2</v>
      </c>
    </row>
    <row r="17" spans="1:3" ht="15.75" x14ac:dyDescent="0.2">
      <c r="A17" s="28" t="s">
        <v>31</v>
      </c>
      <c r="B17" s="30">
        <v>58.8</v>
      </c>
      <c r="C17" s="30">
        <v>58.8</v>
      </c>
    </row>
    <row r="18" spans="1:3" ht="15.75" x14ac:dyDescent="0.2">
      <c r="A18" s="28" t="s">
        <v>30</v>
      </c>
      <c r="B18" s="30">
        <v>64.2</v>
      </c>
      <c r="C18" s="30">
        <v>64.2</v>
      </c>
    </row>
    <row r="19" spans="1:3" ht="15.75" x14ac:dyDescent="0.2">
      <c r="A19" s="28" t="s">
        <v>29</v>
      </c>
      <c r="B19" s="30">
        <v>85.5</v>
      </c>
      <c r="C19" s="30">
        <v>85.5</v>
      </c>
    </row>
    <row r="20" spans="1:3" ht="15.75" x14ac:dyDescent="0.2">
      <c r="A20" s="28" t="s">
        <v>28</v>
      </c>
      <c r="B20" s="30">
        <v>53.3</v>
      </c>
      <c r="C20" s="30">
        <v>53.3</v>
      </c>
    </row>
    <row r="21" spans="1:3" ht="15.75" x14ac:dyDescent="0.2">
      <c r="A21" s="28" t="s">
        <v>27</v>
      </c>
      <c r="B21" s="30">
        <v>101.4</v>
      </c>
      <c r="C21" s="30">
        <v>101.4</v>
      </c>
    </row>
    <row r="22" spans="1:3" ht="15.75" x14ac:dyDescent="0.2">
      <c r="A22" s="28" t="s">
        <v>26</v>
      </c>
      <c r="B22" s="30">
        <v>96</v>
      </c>
      <c r="C22" s="30">
        <v>96</v>
      </c>
    </row>
    <row r="23" spans="1:3" ht="15.75" x14ac:dyDescent="0.2">
      <c r="A23" s="28" t="s">
        <v>25</v>
      </c>
      <c r="B23" s="30">
        <v>85.4</v>
      </c>
      <c r="C23" s="30">
        <v>85.4</v>
      </c>
    </row>
    <row r="24" spans="1:3" ht="15.75" x14ac:dyDescent="0.2">
      <c r="A24" s="28" t="s">
        <v>24</v>
      </c>
      <c r="B24" s="30">
        <v>90.8</v>
      </c>
      <c r="C24" s="30">
        <v>90.8</v>
      </c>
    </row>
    <row r="25" spans="1:3" ht="15.75" x14ac:dyDescent="0.2">
      <c r="A25" s="28" t="s">
        <v>23</v>
      </c>
      <c r="B25" s="30">
        <v>64.2</v>
      </c>
      <c r="C25" s="30">
        <v>64.2</v>
      </c>
    </row>
    <row r="26" spans="1:3" ht="15.75" x14ac:dyDescent="0.2">
      <c r="A26" s="28" t="s">
        <v>22</v>
      </c>
      <c r="B26" s="30">
        <v>58.8</v>
      </c>
      <c r="C26" s="30">
        <v>58.8</v>
      </c>
    </row>
    <row r="27" spans="1:3" ht="15.75" x14ac:dyDescent="0.2">
      <c r="A27" s="28" t="s">
        <v>21</v>
      </c>
      <c r="B27" s="30">
        <v>96</v>
      </c>
      <c r="C27" s="30">
        <v>96</v>
      </c>
    </row>
    <row r="28" spans="1:3" ht="15.75" x14ac:dyDescent="0.2">
      <c r="A28" s="28" t="s">
        <v>20</v>
      </c>
      <c r="B28" s="30">
        <v>112</v>
      </c>
      <c r="C28" s="30">
        <v>112</v>
      </c>
    </row>
    <row r="29" spans="1:3" ht="15.75" x14ac:dyDescent="0.2">
      <c r="A29" s="28" t="s">
        <v>19</v>
      </c>
      <c r="B29" s="30">
        <v>64.2</v>
      </c>
      <c r="C29" s="30">
        <v>64.2</v>
      </c>
    </row>
    <row r="30" spans="1:3" ht="15.75" x14ac:dyDescent="0.2">
      <c r="A30" s="28" t="s">
        <v>18</v>
      </c>
      <c r="B30" s="30">
        <v>80.2</v>
      </c>
      <c r="C30" s="30">
        <v>80.2</v>
      </c>
    </row>
    <row r="31" spans="1:3" ht="15.75" x14ac:dyDescent="0.2">
      <c r="A31" s="28" t="s">
        <v>17</v>
      </c>
      <c r="B31" s="30">
        <v>117.5</v>
      </c>
      <c r="C31" s="30">
        <v>117.5</v>
      </c>
    </row>
    <row r="32" spans="1:3" ht="15.75" x14ac:dyDescent="0.2">
      <c r="A32" s="28" t="s">
        <v>16</v>
      </c>
      <c r="B32" s="30">
        <v>117.5</v>
      </c>
      <c r="C32" s="30">
        <v>117.5</v>
      </c>
    </row>
    <row r="33" spans="1:3" ht="15.75" x14ac:dyDescent="0.2">
      <c r="A33" s="28" t="s">
        <v>15</v>
      </c>
      <c r="B33" s="30">
        <v>85.5</v>
      </c>
      <c r="C33" s="30">
        <v>85.5</v>
      </c>
    </row>
    <row r="34" spans="1:3" ht="15.75" x14ac:dyDescent="0.2">
      <c r="A34" s="28" t="s">
        <v>14</v>
      </c>
      <c r="B34" s="30">
        <v>69.400000000000006</v>
      </c>
      <c r="C34" s="30">
        <v>69.400000000000006</v>
      </c>
    </row>
    <row r="35" spans="1:3" ht="15.75" x14ac:dyDescent="0.2">
      <c r="A35" s="28" t="s">
        <v>13</v>
      </c>
      <c r="B35" s="30">
        <v>74.7</v>
      </c>
      <c r="C35" s="30">
        <v>74.7</v>
      </c>
    </row>
    <row r="36" spans="1:3" ht="15.75" x14ac:dyDescent="0.2">
      <c r="A36" s="28" t="s">
        <v>12</v>
      </c>
      <c r="B36" s="30">
        <v>74.7</v>
      </c>
      <c r="C36" s="30">
        <v>74.7</v>
      </c>
    </row>
    <row r="37" spans="1:3" ht="15.75" x14ac:dyDescent="0.2">
      <c r="A37" s="28" t="s">
        <v>11</v>
      </c>
      <c r="B37" s="30">
        <v>90.7</v>
      </c>
      <c r="C37" s="30">
        <v>90.7</v>
      </c>
    </row>
    <row r="38" spans="1:3" ht="15.75" x14ac:dyDescent="0.2">
      <c r="A38" s="28" t="s">
        <v>10</v>
      </c>
      <c r="B38" s="30">
        <v>74.7</v>
      </c>
      <c r="C38" s="30">
        <v>74.7</v>
      </c>
    </row>
    <row r="39" spans="1:3" ht="15.75" x14ac:dyDescent="0.25">
      <c r="A39" s="29" t="s">
        <v>4</v>
      </c>
      <c r="B39" s="31">
        <v>2429.6999999999998</v>
      </c>
      <c r="C39" s="31">
        <v>2429.6999999999998</v>
      </c>
    </row>
    <row r="40" spans="1:3" ht="15.75" x14ac:dyDescent="0.25">
      <c r="A40" s="29" t="s">
        <v>3</v>
      </c>
      <c r="B40" s="31"/>
      <c r="C40" s="31"/>
    </row>
    <row r="41" spans="1:3" ht="15.75" x14ac:dyDescent="0.25">
      <c r="A41" s="29" t="s">
        <v>2</v>
      </c>
      <c r="B41" s="31">
        <v>2429.6999999999998</v>
      </c>
      <c r="C41" s="31">
        <v>2429.6999999999998</v>
      </c>
    </row>
    <row r="42" spans="1:3" ht="13.5" customHeight="1" x14ac:dyDescent="0.25">
      <c r="A42" s="3"/>
      <c r="B42" s="3"/>
      <c r="C42" s="3"/>
    </row>
    <row r="43" spans="1:3" ht="13.5" customHeight="1" x14ac:dyDescent="0.25">
      <c r="A43" s="3"/>
      <c r="B43" s="3"/>
      <c r="C43" s="3"/>
    </row>
    <row r="44" spans="1:3" ht="12.75" customHeight="1" x14ac:dyDescent="0.25">
      <c r="A44" s="102" t="s">
        <v>0</v>
      </c>
      <c r="B44" s="102"/>
      <c r="C44" s="102"/>
    </row>
  </sheetData>
  <mergeCells count="2">
    <mergeCell ref="A5:C5"/>
    <mergeCell ref="A44:C44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9" zoomScaleNormal="100" zoomScaleSheetLayoutView="100" workbookViewId="0">
      <selection activeCell="B44" sqref="B44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13"/>
      <c r="B1" s="12"/>
      <c r="C1" s="14" t="s">
        <v>46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35.25" customHeight="1" x14ac:dyDescent="0.2">
      <c r="A5" s="101" t="s">
        <v>67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8" t="s">
        <v>41</v>
      </c>
      <c r="B8" s="20" t="s">
        <v>40</v>
      </c>
      <c r="C8" s="21" t="s">
        <v>55</v>
      </c>
    </row>
    <row r="9" spans="1:3" ht="15.75" x14ac:dyDescent="0.2">
      <c r="A9" s="19" t="s">
        <v>39</v>
      </c>
      <c r="B9" s="91">
        <v>413.90000000000003</v>
      </c>
      <c r="C9" s="91">
        <v>413.90000000000003</v>
      </c>
    </row>
    <row r="10" spans="1:3" ht="15.75" x14ac:dyDescent="0.2">
      <c r="A10" s="19" t="s">
        <v>38</v>
      </c>
      <c r="B10" s="91">
        <v>746.5</v>
      </c>
      <c r="C10" s="91">
        <v>746.5</v>
      </c>
    </row>
    <row r="11" spans="1:3" ht="15.75" x14ac:dyDescent="0.2">
      <c r="A11" s="19" t="s">
        <v>37</v>
      </c>
      <c r="B11" s="91">
        <v>746.5</v>
      </c>
      <c r="C11" s="91">
        <v>746.5</v>
      </c>
    </row>
    <row r="12" spans="1:3" ht="15.75" x14ac:dyDescent="0.2">
      <c r="A12" s="19" t="s">
        <v>36</v>
      </c>
      <c r="B12" s="91">
        <v>413.90000000000003</v>
      </c>
      <c r="C12" s="91">
        <v>413.90000000000003</v>
      </c>
    </row>
    <row r="13" spans="1:3" ht="15.75" x14ac:dyDescent="0.2">
      <c r="A13" s="19" t="s">
        <v>35</v>
      </c>
      <c r="B13" s="91">
        <v>413.90000000000003</v>
      </c>
      <c r="C13" s="91">
        <v>413.90000000000003</v>
      </c>
    </row>
    <row r="14" spans="1:3" ht="15.75" x14ac:dyDescent="0.2">
      <c r="A14" s="19" t="s">
        <v>34</v>
      </c>
      <c r="B14" s="91">
        <v>413.90000000000003</v>
      </c>
      <c r="C14" s="91">
        <v>413.90000000000003</v>
      </c>
    </row>
    <row r="15" spans="1:3" ht="15.75" x14ac:dyDescent="0.2">
      <c r="A15" s="19" t="s">
        <v>33</v>
      </c>
      <c r="B15" s="91">
        <v>1079.0999999999999</v>
      </c>
      <c r="C15" s="91">
        <v>1079.0999999999999</v>
      </c>
    </row>
    <row r="16" spans="1:3" ht="15.75" x14ac:dyDescent="0.2">
      <c r="A16" s="19" t="s">
        <v>32</v>
      </c>
      <c r="B16" s="91">
        <v>1079.0999999999999</v>
      </c>
      <c r="C16" s="91">
        <v>1079.0999999999999</v>
      </c>
    </row>
    <row r="17" spans="1:3" ht="15.75" x14ac:dyDescent="0.2">
      <c r="A17" s="19" t="s">
        <v>31</v>
      </c>
      <c r="B17" s="91">
        <v>413.90000000000003</v>
      </c>
      <c r="C17" s="91">
        <v>413.90000000000003</v>
      </c>
    </row>
    <row r="18" spans="1:3" ht="15.75" x14ac:dyDescent="0.2">
      <c r="A18" s="19" t="s">
        <v>30</v>
      </c>
      <c r="B18" s="91">
        <v>746.40000000000009</v>
      </c>
      <c r="C18" s="91">
        <v>746.40000000000009</v>
      </c>
    </row>
    <row r="19" spans="1:3" ht="15.75" x14ac:dyDescent="0.2">
      <c r="A19" s="19" t="s">
        <v>29</v>
      </c>
      <c r="B19" s="91">
        <v>1079</v>
      </c>
      <c r="C19" s="91">
        <v>1079</v>
      </c>
    </row>
    <row r="20" spans="1:3" ht="15.75" x14ac:dyDescent="0.2">
      <c r="A20" s="19" t="s">
        <v>28</v>
      </c>
      <c r="B20" s="91">
        <v>413.90000000000003</v>
      </c>
      <c r="C20" s="91">
        <v>413.90000000000003</v>
      </c>
    </row>
    <row r="21" spans="1:3" ht="15.75" x14ac:dyDescent="0.2">
      <c r="A21" s="19" t="s">
        <v>27</v>
      </c>
      <c r="B21" s="91">
        <v>746.5</v>
      </c>
      <c r="C21" s="91">
        <v>746.5</v>
      </c>
    </row>
    <row r="22" spans="1:3" ht="15.75" x14ac:dyDescent="0.2">
      <c r="A22" s="19" t="s">
        <v>26</v>
      </c>
      <c r="B22" s="91">
        <v>1079.0999999999999</v>
      </c>
      <c r="C22" s="91">
        <v>1079.0999999999999</v>
      </c>
    </row>
    <row r="23" spans="1:3" ht="15.75" x14ac:dyDescent="0.2">
      <c r="A23" s="19" t="s">
        <v>25</v>
      </c>
      <c r="B23" s="91">
        <v>746.5</v>
      </c>
      <c r="C23" s="91">
        <v>746.5</v>
      </c>
    </row>
    <row r="24" spans="1:3" ht="15.75" x14ac:dyDescent="0.2">
      <c r="A24" s="19" t="s">
        <v>24</v>
      </c>
      <c r="B24" s="91">
        <v>413.90000000000003</v>
      </c>
      <c r="C24" s="91">
        <v>413.90000000000003</v>
      </c>
    </row>
    <row r="25" spans="1:3" ht="15.75" x14ac:dyDescent="0.2">
      <c r="A25" s="19" t="s">
        <v>23</v>
      </c>
      <c r="B25" s="91">
        <v>746.5</v>
      </c>
      <c r="C25" s="91">
        <v>746.5</v>
      </c>
    </row>
    <row r="26" spans="1:3" ht="15.75" x14ac:dyDescent="0.2">
      <c r="A26" s="19" t="s">
        <v>22</v>
      </c>
      <c r="B26" s="91">
        <v>746.5</v>
      </c>
      <c r="C26" s="91">
        <v>746.5</v>
      </c>
    </row>
    <row r="27" spans="1:3" ht="15.75" x14ac:dyDescent="0.2">
      <c r="A27" s="19" t="s">
        <v>21</v>
      </c>
      <c r="B27" s="91">
        <v>1411.8</v>
      </c>
      <c r="C27" s="91">
        <v>1411.8</v>
      </c>
    </row>
    <row r="28" spans="1:3" ht="15.75" x14ac:dyDescent="0.2">
      <c r="A28" s="19" t="s">
        <v>20</v>
      </c>
      <c r="B28" s="91">
        <v>746.5</v>
      </c>
      <c r="C28" s="91">
        <v>746.5</v>
      </c>
    </row>
    <row r="29" spans="1:3" ht="15.75" x14ac:dyDescent="0.2">
      <c r="A29" s="19" t="s">
        <v>19</v>
      </c>
      <c r="B29" s="91">
        <v>413.90000000000003</v>
      </c>
      <c r="C29" s="91">
        <v>413.90000000000003</v>
      </c>
    </row>
    <row r="30" spans="1:3" ht="15.75" x14ac:dyDescent="0.2">
      <c r="A30" s="19" t="s">
        <v>18</v>
      </c>
      <c r="B30" s="91">
        <v>746.5</v>
      </c>
      <c r="C30" s="91">
        <v>746.5</v>
      </c>
    </row>
    <row r="31" spans="1:3" ht="15.75" x14ac:dyDescent="0.2">
      <c r="A31" s="19" t="s">
        <v>17</v>
      </c>
      <c r="B31" s="91">
        <v>746.5</v>
      </c>
      <c r="C31" s="91">
        <v>746.5</v>
      </c>
    </row>
    <row r="32" spans="1:3" ht="15.75" x14ac:dyDescent="0.2">
      <c r="A32" s="19" t="s">
        <v>16</v>
      </c>
      <c r="B32" s="91">
        <v>1079.0999999999999</v>
      </c>
      <c r="C32" s="91">
        <v>1079.0999999999999</v>
      </c>
    </row>
    <row r="33" spans="1:3" ht="15.75" x14ac:dyDescent="0.2">
      <c r="A33" s="19" t="s">
        <v>15</v>
      </c>
      <c r="B33" s="91">
        <v>413.90000000000003</v>
      </c>
      <c r="C33" s="91">
        <v>413.90000000000003</v>
      </c>
    </row>
    <row r="34" spans="1:3" ht="15.75" x14ac:dyDescent="0.2">
      <c r="A34" s="19" t="s">
        <v>14</v>
      </c>
      <c r="B34" s="91">
        <v>413.90000000000003</v>
      </c>
      <c r="C34" s="91">
        <v>413.90000000000003</v>
      </c>
    </row>
    <row r="35" spans="1:3" ht="15.75" x14ac:dyDescent="0.2">
      <c r="A35" s="19" t="s">
        <v>13</v>
      </c>
      <c r="B35" s="91">
        <v>746.5</v>
      </c>
      <c r="C35" s="91">
        <v>746.5</v>
      </c>
    </row>
    <row r="36" spans="1:3" ht="15.75" x14ac:dyDescent="0.2">
      <c r="A36" s="19" t="s">
        <v>12</v>
      </c>
      <c r="B36" s="91">
        <v>1079.0999999999999</v>
      </c>
      <c r="C36" s="91">
        <v>1079.0999999999999</v>
      </c>
    </row>
    <row r="37" spans="1:3" ht="15.75" x14ac:dyDescent="0.2">
      <c r="A37" s="19" t="s">
        <v>11</v>
      </c>
      <c r="B37" s="91">
        <v>413.90000000000003</v>
      </c>
      <c r="C37" s="91">
        <v>413.90000000000003</v>
      </c>
    </row>
    <row r="38" spans="1:3" ht="15.75" x14ac:dyDescent="0.2">
      <c r="A38" s="19" t="s">
        <v>10</v>
      </c>
      <c r="B38" s="91">
        <v>413.90000000000003</v>
      </c>
      <c r="C38" s="91">
        <v>413.90000000000003</v>
      </c>
    </row>
    <row r="39" spans="1:3" ht="15.75" x14ac:dyDescent="0.2">
      <c r="A39" s="19" t="s">
        <v>9</v>
      </c>
      <c r="B39" s="91">
        <v>1411.8</v>
      </c>
      <c r="C39" s="91">
        <v>1411.8</v>
      </c>
    </row>
    <row r="40" spans="1:3" ht="15.75" x14ac:dyDescent="0.2">
      <c r="A40" s="19" t="s">
        <v>8</v>
      </c>
      <c r="B40" s="91">
        <v>1079.0999999999999</v>
      </c>
      <c r="C40" s="91">
        <v>1079.0999999999999</v>
      </c>
    </row>
    <row r="41" spans="1:3" ht="15.75" x14ac:dyDescent="0.2">
      <c r="A41" s="19" t="s">
        <v>7</v>
      </c>
      <c r="B41" s="91">
        <v>413.90000000000003</v>
      </c>
      <c r="C41" s="91">
        <v>413.90000000000003</v>
      </c>
    </row>
    <row r="42" spans="1:3" ht="15.75" x14ac:dyDescent="0.2">
      <c r="A42" s="19" t="s">
        <v>6</v>
      </c>
      <c r="B42" s="91">
        <v>746.40000000000009</v>
      </c>
      <c r="C42" s="91">
        <v>746.40000000000009</v>
      </c>
    </row>
    <row r="43" spans="1:3" ht="15.75" x14ac:dyDescent="0.2">
      <c r="A43" s="19" t="s">
        <v>5</v>
      </c>
      <c r="B43" s="91">
        <v>9903.4</v>
      </c>
      <c r="C43" s="91">
        <v>9903.4</v>
      </c>
    </row>
    <row r="44" spans="1:3" ht="15.75" x14ac:dyDescent="0.25">
      <c r="A44" s="17" t="s">
        <v>4</v>
      </c>
      <c r="B44" s="92">
        <v>34619.1</v>
      </c>
      <c r="C44" s="92">
        <v>34619.1</v>
      </c>
    </row>
    <row r="45" spans="1:3" ht="15.75" x14ac:dyDescent="0.25">
      <c r="A45" s="17" t="s">
        <v>3</v>
      </c>
      <c r="B45" s="90"/>
      <c r="C45" s="89"/>
    </row>
    <row r="46" spans="1:3" ht="15.75" x14ac:dyDescent="0.25">
      <c r="A46" s="17" t="s">
        <v>2</v>
      </c>
      <c r="B46" s="92">
        <v>21064.5</v>
      </c>
      <c r="C46" s="92">
        <v>21064.5</v>
      </c>
    </row>
    <row r="47" spans="1:3" ht="15.75" x14ac:dyDescent="0.25">
      <c r="A47" s="17" t="s">
        <v>1</v>
      </c>
      <c r="B47" s="92">
        <v>13554.599999999999</v>
      </c>
      <c r="C47" s="92">
        <v>13554.599999999999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6" zoomScaleNormal="100" zoomScaleSheetLayoutView="100" workbookViewId="0">
      <selection activeCell="B47" sqref="B47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1" width="9.140625" style="1" customWidth="1"/>
    <col min="242" max="16384" width="9.140625" style="1"/>
  </cols>
  <sheetData>
    <row r="1" spans="1:3" ht="15.75" x14ac:dyDescent="0.25">
      <c r="A1" s="13"/>
      <c r="B1" s="12"/>
      <c r="C1" s="14" t="s">
        <v>47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48.75" customHeight="1" x14ac:dyDescent="0.2">
      <c r="A5" s="101" t="s">
        <v>56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C7" s="13" t="s">
        <v>42</v>
      </c>
    </row>
    <row r="8" spans="1:3" ht="15.75" x14ac:dyDescent="0.2">
      <c r="A8" s="39" t="s">
        <v>41</v>
      </c>
      <c r="B8" s="39" t="s">
        <v>40</v>
      </c>
      <c r="C8" s="39" t="s">
        <v>55</v>
      </c>
    </row>
    <row r="9" spans="1:3" ht="15.75" x14ac:dyDescent="0.2">
      <c r="A9" s="32" t="s">
        <v>39</v>
      </c>
      <c r="B9" s="34">
        <v>183.4</v>
      </c>
      <c r="C9" s="34">
        <v>183.4</v>
      </c>
    </row>
    <row r="10" spans="1:3" ht="15.75" x14ac:dyDescent="0.2">
      <c r="A10" s="32" t="s">
        <v>38</v>
      </c>
      <c r="B10" s="34">
        <v>423.7</v>
      </c>
      <c r="C10" s="34">
        <v>423.7</v>
      </c>
    </row>
    <row r="11" spans="1:3" ht="15.75" x14ac:dyDescent="0.2">
      <c r="A11" s="32" t="s">
        <v>37</v>
      </c>
      <c r="B11" s="34">
        <v>370.7</v>
      </c>
      <c r="C11" s="34">
        <v>370.7</v>
      </c>
    </row>
    <row r="12" spans="1:3" ht="15.75" x14ac:dyDescent="0.2">
      <c r="A12" s="32" t="s">
        <v>36</v>
      </c>
      <c r="B12" s="34">
        <v>179.3</v>
      </c>
      <c r="C12" s="34">
        <v>179.3</v>
      </c>
    </row>
    <row r="13" spans="1:3" ht="15.75" x14ac:dyDescent="0.2">
      <c r="A13" s="32" t="s">
        <v>35</v>
      </c>
      <c r="B13" s="34">
        <v>199.7</v>
      </c>
      <c r="C13" s="34">
        <v>199.7</v>
      </c>
    </row>
    <row r="14" spans="1:3" ht="15.75" x14ac:dyDescent="0.2">
      <c r="A14" s="32" t="s">
        <v>34</v>
      </c>
      <c r="B14" s="34">
        <v>240.4</v>
      </c>
      <c r="C14" s="34">
        <v>240.4</v>
      </c>
    </row>
    <row r="15" spans="1:3" ht="15.75" x14ac:dyDescent="0.2">
      <c r="A15" s="32" t="s">
        <v>33</v>
      </c>
      <c r="B15" s="34">
        <v>297.39999999999998</v>
      </c>
      <c r="C15" s="34">
        <v>297.39999999999998</v>
      </c>
    </row>
    <row r="16" spans="1:3" ht="15.75" x14ac:dyDescent="0.2">
      <c r="A16" s="32" t="s">
        <v>32</v>
      </c>
      <c r="B16" s="34">
        <v>382.9</v>
      </c>
      <c r="C16" s="34">
        <v>382.9</v>
      </c>
    </row>
    <row r="17" spans="1:3" ht="15.75" x14ac:dyDescent="0.2">
      <c r="A17" s="32" t="s">
        <v>31</v>
      </c>
      <c r="B17" s="34">
        <v>256.7</v>
      </c>
      <c r="C17" s="34">
        <v>256.7</v>
      </c>
    </row>
    <row r="18" spans="1:3" ht="15.75" x14ac:dyDescent="0.2">
      <c r="A18" s="32" t="s">
        <v>30</v>
      </c>
      <c r="B18" s="34">
        <v>163</v>
      </c>
      <c r="C18" s="34">
        <v>163</v>
      </c>
    </row>
    <row r="19" spans="1:3" ht="15.75" x14ac:dyDescent="0.2">
      <c r="A19" s="32" t="s">
        <v>29</v>
      </c>
      <c r="B19" s="34">
        <v>268.89999999999998</v>
      </c>
      <c r="C19" s="34">
        <v>268.89999999999998</v>
      </c>
    </row>
    <row r="20" spans="1:3" ht="15.75" x14ac:dyDescent="0.2">
      <c r="A20" s="32" t="s">
        <v>28</v>
      </c>
      <c r="B20" s="34">
        <v>183.4</v>
      </c>
      <c r="C20" s="34">
        <v>183.4</v>
      </c>
    </row>
    <row r="21" spans="1:3" ht="15.75" x14ac:dyDescent="0.2">
      <c r="A21" s="32" t="s">
        <v>27</v>
      </c>
      <c r="B21" s="34">
        <v>452.2</v>
      </c>
      <c r="C21" s="34">
        <v>452.2</v>
      </c>
    </row>
    <row r="22" spans="1:3" ht="15.75" x14ac:dyDescent="0.2">
      <c r="A22" s="32" t="s">
        <v>26</v>
      </c>
      <c r="B22" s="34">
        <v>537.70000000000005</v>
      </c>
      <c r="C22" s="34">
        <v>537.70000000000005</v>
      </c>
    </row>
    <row r="23" spans="1:3" ht="15.75" x14ac:dyDescent="0.2">
      <c r="A23" s="32" t="s">
        <v>25</v>
      </c>
      <c r="B23" s="34">
        <v>321.8</v>
      </c>
      <c r="C23" s="34">
        <v>321.8</v>
      </c>
    </row>
    <row r="24" spans="1:3" ht="15.75" x14ac:dyDescent="0.2">
      <c r="A24" s="32" t="s">
        <v>24</v>
      </c>
      <c r="B24" s="34">
        <v>244.4</v>
      </c>
      <c r="C24" s="34">
        <v>244.4</v>
      </c>
    </row>
    <row r="25" spans="1:3" ht="15.75" x14ac:dyDescent="0.2">
      <c r="A25" s="32" t="s">
        <v>23</v>
      </c>
      <c r="B25" s="34">
        <v>415.6</v>
      </c>
      <c r="C25" s="34">
        <v>415.6</v>
      </c>
    </row>
    <row r="26" spans="1:3" ht="15.75" x14ac:dyDescent="0.2">
      <c r="A26" s="32" t="s">
        <v>22</v>
      </c>
      <c r="B26" s="34">
        <v>268.89999999999998</v>
      </c>
      <c r="C26" s="34">
        <v>268.89999999999998</v>
      </c>
    </row>
    <row r="27" spans="1:3" ht="15.75" x14ac:dyDescent="0.2">
      <c r="A27" s="32" t="s">
        <v>21</v>
      </c>
      <c r="B27" s="34">
        <v>423.7</v>
      </c>
      <c r="C27" s="34">
        <v>423.7</v>
      </c>
    </row>
    <row r="28" spans="1:3" ht="15.75" x14ac:dyDescent="0.2">
      <c r="A28" s="32" t="s">
        <v>20</v>
      </c>
      <c r="B28" s="34">
        <v>240.4</v>
      </c>
      <c r="C28" s="34">
        <v>240.4</v>
      </c>
    </row>
    <row r="29" spans="1:3" ht="15.75" x14ac:dyDescent="0.2">
      <c r="A29" s="32" t="s">
        <v>19</v>
      </c>
      <c r="B29" s="34">
        <v>163</v>
      </c>
      <c r="C29" s="34">
        <v>163</v>
      </c>
    </row>
    <row r="30" spans="1:3" ht="15.75" x14ac:dyDescent="0.2">
      <c r="A30" s="32" t="s">
        <v>18</v>
      </c>
      <c r="B30" s="34">
        <v>256.7</v>
      </c>
      <c r="C30" s="34">
        <v>256.7</v>
      </c>
    </row>
    <row r="31" spans="1:3" ht="15.75" x14ac:dyDescent="0.2">
      <c r="A31" s="32" t="s">
        <v>17</v>
      </c>
      <c r="B31" s="34">
        <v>439.9</v>
      </c>
      <c r="C31" s="34">
        <v>439.9</v>
      </c>
    </row>
    <row r="32" spans="1:3" ht="15.75" x14ac:dyDescent="0.2">
      <c r="A32" s="32" t="s">
        <v>16</v>
      </c>
      <c r="B32" s="34">
        <v>387</v>
      </c>
      <c r="C32" s="34">
        <v>387</v>
      </c>
    </row>
    <row r="33" spans="1:3" ht="15.75" x14ac:dyDescent="0.2">
      <c r="A33" s="32" t="s">
        <v>15</v>
      </c>
      <c r="B33" s="34">
        <v>191.5</v>
      </c>
      <c r="C33" s="34">
        <v>191.5</v>
      </c>
    </row>
    <row r="34" spans="1:3" ht="15.75" x14ac:dyDescent="0.2">
      <c r="A34" s="32" t="s">
        <v>14</v>
      </c>
      <c r="B34" s="34">
        <v>167</v>
      </c>
      <c r="C34" s="34">
        <v>167</v>
      </c>
    </row>
    <row r="35" spans="1:3" ht="15.75" x14ac:dyDescent="0.2">
      <c r="A35" s="32" t="s">
        <v>13</v>
      </c>
      <c r="B35" s="34">
        <v>346.3</v>
      </c>
      <c r="C35" s="34">
        <v>346.3</v>
      </c>
    </row>
    <row r="36" spans="1:3" ht="15.75" x14ac:dyDescent="0.2">
      <c r="A36" s="32" t="s">
        <v>12</v>
      </c>
      <c r="B36" s="34">
        <v>464.4</v>
      </c>
      <c r="C36" s="34">
        <v>464.4</v>
      </c>
    </row>
    <row r="37" spans="1:3" ht="15.75" x14ac:dyDescent="0.2">
      <c r="A37" s="32" t="s">
        <v>11</v>
      </c>
      <c r="B37" s="34">
        <v>240.4</v>
      </c>
      <c r="C37" s="34">
        <v>240.4</v>
      </c>
    </row>
    <row r="38" spans="1:3" ht="15.75" x14ac:dyDescent="0.2">
      <c r="A38" s="32" t="s">
        <v>10</v>
      </c>
      <c r="B38" s="34">
        <v>281</v>
      </c>
      <c r="C38" s="34">
        <v>281</v>
      </c>
    </row>
    <row r="39" spans="1:3" ht="15.75" x14ac:dyDescent="0.2">
      <c r="A39" s="32" t="s">
        <v>9</v>
      </c>
      <c r="B39" s="34">
        <v>297.39999999999998</v>
      </c>
      <c r="C39" s="34">
        <v>297.39999999999998</v>
      </c>
    </row>
    <row r="40" spans="1:3" ht="15.75" x14ac:dyDescent="0.2">
      <c r="A40" s="32" t="s">
        <v>8</v>
      </c>
      <c r="B40" s="34">
        <v>268.89999999999998</v>
      </c>
      <c r="C40" s="34">
        <v>268.89999999999998</v>
      </c>
    </row>
    <row r="41" spans="1:3" ht="15.75" x14ac:dyDescent="0.2">
      <c r="A41" s="32" t="s">
        <v>68</v>
      </c>
      <c r="B41" s="34">
        <v>28.6</v>
      </c>
      <c r="C41" s="34">
        <v>28.6</v>
      </c>
    </row>
    <row r="42" spans="1:3" ht="15.75" x14ac:dyDescent="0.2">
      <c r="A42" s="32" t="s">
        <v>6</v>
      </c>
      <c r="B42" s="34">
        <v>138.5</v>
      </c>
      <c r="C42" s="34">
        <v>138.5</v>
      </c>
    </row>
    <row r="43" spans="1:3" ht="15.75" x14ac:dyDescent="0.2">
      <c r="A43" s="32" t="s">
        <v>69</v>
      </c>
      <c r="B43" s="34">
        <v>3132.8</v>
      </c>
      <c r="C43" s="34">
        <v>3132.8</v>
      </c>
    </row>
    <row r="44" spans="1:3" ht="15.75" x14ac:dyDescent="0.25">
      <c r="A44" s="33" t="s">
        <v>4</v>
      </c>
      <c r="B44" s="35">
        <v>12857.6</v>
      </c>
      <c r="C44" s="35">
        <v>12857.6</v>
      </c>
    </row>
    <row r="45" spans="1:3" ht="15.75" x14ac:dyDescent="0.25">
      <c r="A45" s="33" t="s">
        <v>3</v>
      </c>
      <c r="B45" s="35"/>
      <c r="C45" s="35"/>
    </row>
    <row r="46" spans="1:3" ht="15.75" x14ac:dyDescent="0.25">
      <c r="A46" s="33" t="s">
        <v>2</v>
      </c>
      <c r="B46" s="35">
        <v>8991.4</v>
      </c>
      <c r="C46" s="35">
        <v>8991.4</v>
      </c>
    </row>
    <row r="47" spans="1:3" ht="15.75" x14ac:dyDescent="0.25">
      <c r="A47" s="33" t="s">
        <v>1</v>
      </c>
      <c r="B47" s="35">
        <v>3866.2</v>
      </c>
      <c r="C47" s="35">
        <v>3866.2</v>
      </c>
    </row>
    <row r="50" spans="1:3" x14ac:dyDescent="0.2">
      <c r="A50" s="104" t="s">
        <v>62</v>
      </c>
      <c r="B50" s="104"/>
      <c r="C50" s="104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9" zoomScaleNormal="100" zoomScaleSheetLayoutView="100" workbookViewId="0">
      <selection activeCell="B47" sqref="B47"/>
    </sheetView>
  </sheetViews>
  <sheetFormatPr defaultColWidth="9.140625" defaultRowHeight="12.75" x14ac:dyDescent="0.2"/>
  <cols>
    <col min="1" max="1" width="49" style="1" customWidth="1"/>
    <col min="2" max="3" width="16" style="1" customWidth="1"/>
    <col min="4" max="239" width="9.140625" style="1" customWidth="1"/>
    <col min="240" max="16384" width="9.140625" style="1"/>
  </cols>
  <sheetData>
    <row r="1" spans="1:3" ht="15.75" x14ac:dyDescent="0.25">
      <c r="A1" s="13"/>
      <c r="B1" s="13"/>
      <c r="C1" s="13" t="s">
        <v>48</v>
      </c>
    </row>
    <row r="2" spans="1:3" ht="15.75" x14ac:dyDescent="0.25">
      <c r="A2" s="13"/>
      <c r="B2" s="13"/>
      <c r="C2" s="13" t="s">
        <v>60</v>
      </c>
    </row>
    <row r="3" spans="1:3" ht="12.75" customHeight="1" x14ac:dyDescent="0.25">
      <c r="A3" s="13"/>
      <c r="B3" s="13"/>
      <c r="C3" s="12"/>
    </row>
    <row r="4" spans="1:3" ht="12.75" customHeight="1" x14ac:dyDescent="0.25">
      <c r="A4" s="3"/>
      <c r="B4" s="3"/>
      <c r="C4" s="3"/>
    </row>
    <row r="5" spans="1:3" ht="48" customHeight="1" x14ac:dyDescent="0.2">
      <c r="A5" s="105" t="s">
        <v>66</v>
      </c>
      <c r="B5" s="105"/>
      <c r="C5" s="105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3"/>
      <c r="C7" s="13" t="s">
        <v>42</v>
      </c>
    </row>
    <row r="8" spans="1:3" ht="15.75" x14ac:dyDescent="0.2">
      <c r="A8" s="100" t="s">
        <v>41</v>
      </c>
      <c r="B8" s="98" t="s">
        <v>40</v>
      </c>
      <c r="C8" s="98" t="s">
        <v>55</v>
      </c>
    </row>
    <row r="9" spans="1:3" ht="15.75" x14ac:dyDescent="0.25">
      <c r="A9" s="43" t="s">
        <v>39</v>
      </c>
      <c r="B9" s="44">
        <v>36083.5</v>
      </c>
      <c r="C9" s="44">
        <v>36083.5</v>
      </c>
    </row>
    <row r="10" spans="1:3" ht="15.75" x14ac:dyDescent="0.25">
      <c r="A10" s="43" t="s">
        <v>38</v>
      </c>
      <c r="B10" s="44">
        <v>47779.5</v>
      </c>
      <c r="C10" s="44">
        <v>47779.5</v>
      </c>
    </row>
    <row r="11" spans="1:3" ht="15.75" x14ac:dyDescent="0.25">
      <c r="A11" s="43" t="s">
        <v>37</v>
      </c>
      <c r="B11" s="44">
        <v>45585.900000000009</v>
      </c>
      <c r="C11" s="44">
        <v>45585.900000000009</v>
      </c>
    </row>
    <row r="12" spans="1:3" ht="15.75" x14ac:dyDescent="0.25">
      <c r="A12" s="43" t="s">
        <v>36</v>
      </c>
      <c r="B12" s="44">
        <v>52166.7</v>
      </c>
      <c r="C12" s="44">
        <v>52166.7</v>
      </c>
    </row>
    <row r="13" spans="1:3" ht="15.75" x14ac:dyDescent="0.25">
      <c r="A13" s="43" t="s">
        <v>35</v>
      </c>
      <c r="B13" s="44">
        <v>21044.9</v>
      </c>
      <c r="C13" s="44">
        <v>21044.9</v>
      </c>
    </row>
    <row r="14" spans="1:3" ht="15.75" x14ac:dyDescent="0.25">
      <c r="A14" s="43" t="s">
        <v>34</v>
      </c>
      <c r="B14" s="44">
        <v>14257.800000000001</v>
      </c>
      <c r="C14" s="44">
        <v>14257.800000000001</v>
      </c>
    </row>
    <row r="15" spans="1:3" ht="15.75" x14ac:dyDescent="0.25">
      <c r="A15" s="43" t="s">
        <v>33</v>
      </c>
      <c r="B15" s="44">
        <v>50457.7</v>
      </c>
      <c r="C15" s="44">
        <v>50457.7</v>
      </c>
    </row>
    <row r="16" spans="1:3" ht="15.75" x14ac:dyDescent="0.25">
      <c r="A16" s="43" t="s">
        <v>32</v>
      </c>
      <c r="B16" s="44">
        <v>85328.3</v>
      </c>
      <c r="C16" s="44">
        <v>85328.3</v>
      </c>
    </row>
    <row r="17" spans="1:3" ht="15.75" x14ac:dyDescent="0.25">
      <c r="A17" s="43" t="s">
        <v>31</v>
      </c>
      <c r="B17" s="44">
        <v>37117.199999999997</v>
      </c>
      <c r="C17" s="44">
        <v>37117.199999999997</v>
      </c>
    </row>
    <row r="18" spans="1:3" ht="15.75" x14ac:dyDescent="0.25">
      <c r="A18" s="43" t="s">
        <v>30</v>
      </c>
      <c r="B18" s="44">
        <v>56270.600000000006</v>
      </c>
      <c r="C18" s="44">
        <v>56270.600000000006</v>
      </c>
    </row>
    <row r="19" spans="1:3" ht="15.75" x14ac:dyDescent="0.25">
      <c r="A19" s="43" t="s">
        <v>29</v>
      </c>
      <c r="B19" s="44">
        <v>34569.4</v>
      </c>
      <c r="C19" s="44">
        <v>34569.4</v>
      </c>
    </row>
    <row r="20" spans="1:3" ht="15.75" x14ac:dyDescent="0.25">
      <c r="A20" s="43" t="s">
        <v>28</v>
      </c>
      <c r="B20" s="44">
        <v>15548.5</v>
      </c>
      <c r="C20" s="44">
        <v>15548.5</v>
      </c>
    </row>
    <row r="21" spans="1:3" ht="15.75" x14ac:dyDescent="0.25">
      <c r="A21" s="43" t="s">
        <v>27</v>
      </c>
      <c r="B21" s="44">
        <v>34279.5</v>
      </c>
      <c r="C21" s="44">
        <v>34279.5</v>
      </c>
    </row>
    <row r="22" spans="1:3" ht="15.75" x14ac:dyDescent="0.25">
      <c r="A22" s="43" t="s">
        <v>26</v>
      </c>
      <c r="B22" s="44">
        <v>47839.499999999993</v>
      </c>
      <c r="C22" s="44">
        <v>47839.499999999993</v>
      </c>
    </row>
    <row r="23" spans="1:3" ht="15.75" x14ac:dyDescent="0.25">
      <c r="A23" s="43" t="s">
        <v>25</v>
      </c>
      <c r="B23" s="44">
        <v>80394.200000000012</v>
      </c>
      <c r="C23" s="44">
        <v>80394.200000000012</v>
      </c>
    </row>
    <row r="24" spans="1:3" ht="15.75" x14ac:dyDescent="0.25">
      <c r="A24" s="43" t="s">
        <v>24</v>
      </c>
      <c r="B24" s="44">
        <v>38636.6</v>
      </c>
      <c r="C24" s="44">
        <v>38636.6</v>
      </c>
    </row>
    <row r="25" spans="1:3" ht="15.75" x14ac:dyDescent="0.25">
      <c r="A25" s="43" t="s">
        <v>23</v>
      </c>
      <c r="B25" s="44">
        <v>86263.4</v>
      </c>
      <c r="C25" s="44">
        <v>86263.4</v>
      </c>
    </row>
    <row r="26" spans="1:3" ht="15.75" x14ac:dyDescent="0.25">
      <c r="A26" s="43" t="s">
        <v>22</v>
      </c>
      <c r="B26" s="44">
        <v>45988.7</v>
      </c>
      <c r="C26" s="44">
        <v>45988.7</v>
      </c>
    </row>
    <row r="27" spans="1:3" ht="15.75" x14ac:dyDescent="0.25">
      <c r="A27" s="43" t="s">
        <v>21</v>
      </c>
      <c r="B27" s="44">
        <v>110802.2</v>
      </c>
      <c r="C27" s="44">
        <v>110802.2</v>
      </c>
    </row>
    <row r="28" spans="1:3" ht="15.75" x14ac:dyDescent="0.25">
      <c r="A28" s="43" t="s">
        <v>20</v>
      </c>
      <c r="B28" s="44">
        <v>44079.199999999997</v>
      </c>
      <c r="C28" s="44">
        <v>44079.199999999997</v>
      </c>
    </row>
    <row r="29" spans="1:3" ht="15.75" x14ac:dyDescent="0.25">
      <c r="A29" s="43" t="s">
        <v>19</v>
      </c>
      <c r="B29" s="44">
        <v>15003.899999999998</v>
      </c>
      <c r="C29" s="44">
        <v>15003.899999999998</v>
      </c>
    </row>
    <row r="30" spans="1:3" ht="15.75" x14ac:dyDescent="0.25">
      <c r="A30" s="43" t="s">
        <v>18</v>
      </c>
      <c r="B30" s="44">
        <v>64106.8</v>
      </c>
      <c r="C30" s="44">
        <v>64106.8</v>
      </c>
    </row>
    <row r="31" spans="1:3" ht="15.75" x14ac:dyDescent="0.25">
      <c r="A31" s="43" t="s">
        <v>17</v>
      </c>
      <c r="B31" s="44">
        <v>74868.399999999994</v>
      </c>
      <c r="C31" s="44">
        <v>74868.399999999994</v>
      </c>
    </row>
    <row r="32" spans="1:3" ht="15.75" x14ac:dyDescent="0.25">
      <c r="A32" s="43" t="s">
        <v>16</v>
      </c>
      <c r="B32" s="44">
        <v>104500.2</v>
      </c>
      <c r="C32" s="44">
        <v>104500.2</v>
      </c>
    </row>
    <row r="33" spans="1:3" ht="15.75" x14ac:dyDescent="0.25">
      <c r="A33" s="43" t="s">
        <v>15</v>
      </c>
      <c r="B33" s="44">
        <v>26320.9</v>
      </c>
      <c r="C33" s="44">
        <v>26320.9</v>
      </c>
    </row>
    <row r="34" spans="1:3" ht="15.75" x14ac:dyDescent="0.25">
      <c r="A34" s="43" t="s">
        <v>14</v>
      </c>
      <c r="B34" s="44">
        <v>47110.1</v>
      </c>
      <c r="C34" s="44">
        <v>47110.1</v>
      </c>
    </row>
    <row r="35" spans="1:3" ht="15.75" x14ac:dyDescent="0.25">
      <c r="A35" s="43" t="s">
        <v>13</v>
      </c>
      <c r="B35" s="44">
        <v>50055.4</v>
      </c>
      <c r="C35" s="44">
        <v>50055.4</v>
      </c>
    </row>
    <row r="36" spans="1:3" ht="15.75" x14ac:dyDescent="0.25">
      <c r="A36" s="43" t="s">
        <v>12</v>
      </c>
      <c r="B36" s="44">
        <v>142332.79999999999</v>
      </c>
      <c r="C36" s="44">
        <v>142332.79999999999</v>
      </c>
    </row>
    <row r="37" spans="1:3" ht="15.75" x14ac:dyDescent="0.25">
      <c r="A37" s="43" t="s">
        <v>11</v>
      </c>
      <c r="B37" s="44">
        <v>45013.599999999999</v>
      </c>
      <c r="C37" s="44">
        <v>45013.599999999999</v>
      </c>
    </row>
    <row r="38" spans="1:3" ht="15.75" x14ac:dyDescent="0.25">
      <c r="A38" s="43" t="s">
        <v>10</v>
      </c>
      <c r="B38" s="44">
        <v>38177.300000000003</v>
      </c>
      <c r="C38" s="44">
        <v>38177.300000000003</v>
      </c>
    </row>
    <row r="39" spans="1:3" ht="15.75" x14ac:dyDescent="0.25">
      <c r="A39" s="43" t="s">
        <v>70</v>
      </c>
      <c r="B39" s="44">
        <v>38987.199999999997</v>
      </c>
      <c r="C39" s="44">
        <v>38987.199999999997</v>
      </c>
    </row>
    <row r="40" spans="1:3" ht="15.75" x14ac:dyDescent="0.25">
      <c r="A40" s="43" t="s">
        <v>8</v>
      </c>
      <c r="B40" s="44">
        <v>34656.1</v>
      </c>
      <c r="C40" s="44">
        <v>34656.1</v>
      </c>
    </row>
    <row r="41" spans="1:3" ht="15.75" x14ac:dyDescent="0.25">
      <c r="A41" s="43" t="s">
        <v>68</v>
      </c>
      <c r="B41" s="44">
        <v>4901.7</v>
      </c>
      <c r="C41" s="44">
        <v>4901.7</v>
      </c>
    </row>
    <row r="42" spans="1:3" ht="15.75" x14ac:dyDescent="0.25">
      <c r="A42" s="43" t="s">
        <v>6</v>
      </c>
      <c r="B42" s="44">
        <v>22720.199999999997</v>
      </c>
      <c r="C42" s="44">
        <v>22720.199999999997</v>
      </c>
    </row>
    <row r="43" spans="1:3" ht="15.75" x14ac:dyDescent="0.25">
      <c r="A43" s="43" t="s">
        <v>69</v>
      </c>
      <c r="B43" s="44">
        <v>823769.1</v>
      </c>
      <c r="C43" s="44">
        <v>823769.1</v>
      </c>
    </row>
    <row r="44" spans="1:3" ht="15.75" x14ac:dyDescent="0.25">
      <c r="A44" s="42" t="s">
        <v>4</v>
      </c>
      <c r="B44" s="41">
        <f>B46+B47</f>
        <v>2517016.9999999995</v>
      </c>
      <c r="C44" s="41">
        <f>C46+C47</f>
        <v>2517016.9999999995</v>
      </c>
    </row>
    <row r="45" spans="1:3" ht="15.75" x14ac:dyDescent="0.25">
      <c r="A45" s="42" t="s">
        <v>3</v>
      </c>
      <c r="B45" s="41"/>
      <c r="C45" s="41"/>
    </row>
    <row r="46" spans="1:3" ht="15.75" x14ac:dyDescent="0.25">
      <c r="A46" s="42" t="s">
        <v>2</v>
      </c>
      <c r="B46" s="41">
        <f>SUM(B9:B38)</f>
        <v>1591982.6999999997</v>
      </c>
      <c r="C46" s="41">
        <f>SUM(C9:C38)</f>
        <v>1591982.6999999997</v>
      </c>
    </row>
    <row r="47" spans="1:3" ht="15.75" x14ac:dyDescent="0.25">
      <c r="A47" s="42" t="s">
        <v>1</v>
      </c>
      <c r="B47" s="41">
        <f>SUM(B39:B43)</f>
        <v>925034.29999999993</v>
      </c>
      <c r="C47" s="41">
        <f>SUM(C39:C43)</f>
        <v>925034.29999999993</v>
      </c>
    </row>
    <row r="48" spans="1:3" ht="9.75" customHeight="1" x14ac:dyDescent="0.25">
      <c r="A48" s="3"/>
      <c r="B48" s="3"/>
      <c r="C48" s="3"/>
    </row>
    <row r="49" spans="1:3" ht="9" customHeight="1" x14ac:dyDescent="0.25">
      <c r="A49" s="3"/>
      <c r="B49" s="3"/>
      <c r="C49" s="3"/>
    </row>
    <row r="50" spans="1:3" ht="12.75" customHeight="1" x14ac:dyDescent="0.25">
      <c r="A50" s="93" t="s">
        <v>0</v>
      </c>
      <c r="B50" s="93"/>
      <c r="C50" s="93"/>
    </row>
  </sheetData>
  <mergeCells count="1">
    <mergeCell ref="A5:C5"/>
  </mergeCells>
  <printOptions horizontalCentered="1"/>
  <pageMargins left="0.78740157480314965" right="0.59055118110236227" top="0.78740157480314965" bottom="0.98425196850393704" header="0.51181102362204722" footer="0.51181102362204722"/>
  <pageSetup paperSize="9" scale="93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6" zoomScaleNormal="100" zoomScaleSheetLayoutView="100" workbookViewId="0">
      <selection activeCell="B46" sqref="B46"/>
    </sheetView>
  </sheetViews>
  <sheetFormatPr defaultColWidth="9.140625" defaultRowHeight="12.75" x14ac:dyDescent="0.2"/>
  <cols>
    <col min="1" max="1" width="55.7109375" style="1" customWidth="1"/>
    <col min="2" max="2" width="16.7109375" style="1" customWidth="1"/>
    <col min="3" max="3" width="16.42578125" style="1" customWidth="1"/>
    <col min="4" max="243" width="9.140625" style="1" customWidth="1"/>
    <col min="244" max="16384" width="9.140625" style="1"/>
  </cols>
  <sheetData>
    <row r="1" spans="1:3" ht="15.75" x14ac:dyDescent="0.25">
      <c r="A1" s="13"/>
      <c r="B1" s="12"/>
      <c r="C1" s="14" t="s">
        <v>49</v>
      </c>
    </row>
    <row r="2" spans="1:3" ht="15.75" x14ac:dyDescent="0.25">
      <c r="A2" s="13"/>
      <c r="B2" s="12"/>
      <c r="C2" s="14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46.5" customHeight="1" x14ac:dyDescent="0.2">
      <c r="A5" s="101" t="s">
        <v>71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36" t="s">
        <v>40</v>
      </c>
      <c r="C8" s="37" t="s">
        <v>55</v>
      </c>
    </row>
    <row r="9" spans="1:3" ht="15.75" x14ac:dyDescent="0.25">
      <c r="A9" s="68" t="s">
        <v>39</v>
      </c>
      <c r="B9" s="65">
        <v>185392.4</v>
      </c>
      <c r="C9" s="66">
        <v>185392.4</v>
      </c>
    </row>
    <row r="10" spans="1:3" ht="15.75" x14ac:dyDescent="0.25">
      <c r="A10" s="63" t="s">
        <v>38</v>
      </c>
      <c r="B10" s="65">
        <v>278716.7</v>
      </c>
      <c r="C10" s="66">
        <v>278716.7</v>
      </c>
    </row>
    <row r="11" spans="1:3" ht="15.75" x14ac:dyDescent="0.25">
      <c r="A11" s="63" t="s">
        <v>37</v>
      </c>
      <c r="B11" s="65">
        <v>220402.7</v>
      </c>
      <c r="C11" s="66">
        <v>220402.7</v>
      </c>
    </row>
    <row r="12" spans="1:3" ht="15.75" x14ac:dyDescent="0.25">
      <c r="A12" s="63" t="s">
        <v>36</v>
      </c>
      <c r="B12" s="65">
        <v>194038.39999999999</v>
      </c>
      <c r="C12" s="66">
        <v>194038.39999999999</v>
      </c>
    </row>
    <row r="13" spans="1:3" ht="15.75" x14ac:dyDescent="0.25">
      <c r="A13" s="63" t="s">
        <v>35</v>
      </c>
      <c r="B13" s="65">
        <v>140453.4</v>
      </c>
      <c r="C13" s="66">
        <v>140453.4</v>
      </c>
    </row>
    <row r="14" spans="1:3" ht="15.75" x14ac:dyDescent="0.25">
      <c r="A14" s="63" t="s">
        <v>34</v>
      </c>
      <c r="B14" s="65">
        <v>138218.70000000001</v>
      </c>
      <c r="C14" s="66">
        <v>138218.70000000001</v>
      </c>
    </row>
    <row r="15" spans="1:3" ht="15.75" x14ac:dyDescent="0.25">
      <c r="A15" s="63" t="s">
        <v>33</v>
      </c>
      <c r="B15" s="65">
        <v>397716.1</v>
      </c>
      <c r="C15" s="66">
        <v>397716.1</v>
      </c>
    </row>
    <row r="16" spans="1:3" ht="15.75" x14ac:dyDescent="0.25">
      <c r="A16" s="63" t="s">
        <v>32</v>
      </c>
      <c r="B16" s="65">
        <v>365845.3</v>
      </c>
      <c r="C16" s="66">
        <v>365845.3</v>
      </c>
    </row>
    <row r="17" spans="1:3" ht="15.75" x14ac:dyDescent="0.25">
      <c r="A17" s="63" t="s">
        <v>31</v>
      </c>
      <c r="B17" s="65">
        <v>150357.20000000001</v>
      </c>
      <c r="C17" s="66">
        <v>150357.20000000001</v>
      </c>
    </row>
    <row r="18" spans="1:3" ht="15.75" x14ac:dyDescent="0.25">
      <c r="A18" s="63" t="s">
        <v>30</v>
      </c>
      <c r="B18" s="65">
        <v>156835.70000000001</v>
      </c>
      <c r="C18" s="66">
        <v>156835.70000000001</v>
      </c>
    </row>
    <row r="19" spans="1:3" ht="15.75" x14ac:dyDescent="0.25">
      <c r="A19" s="63" t="s">
        <v>29</v>
      </c>
      <c r="B19" s="65">
        <v>257920.9</v>
      </c>
      <c r="C19" s="66">
        <v>257920.9</v>
      </c>
    </row>
    <row r="20" spans="1:3" ht="15.75" x14ac:dyDescent="0.25">
      <c r="A20" s="63" t="s">
        <v>28</v>
      </c>
      <c r="B20" s="65">
        <v>101385.7</v>
      </c>
      <c r="C20" s="66">
        <v>101385.7</v>
      </c>
    </row>
    <row r="21" spans="1:3" ht="15.75" x14ac:dyDescent="0.25">
      <c r="A21" s="63" t="s">
        <v>27</v>
      </c>
      <c r="B21" s="65">
        <v>269198.2</v>
      </c>
      <c r="C21" s="66">
        <v>269198.2</v>
      </c>
    </row>
    <row r="22" spans="1:3" ht="15.75" x14ac:dyDescent="0.25">
      <c r="A22" s="63" t="s">
        <v>26</v>
      </c>
      <c r="B22" s="65">
        <v>328853</v>
      </c>
      <c r="C22" s="66">
        <v>328853</v>
      </c>
    </row>
    <row r="23" spans="1:3" ht="15.75" x14ac:dyDescent="0.25">
      <c r="A23" s="63" t="s">
        <v>25</v>
      </c>
      <c r="B23" s="65">
        <v>258012.4</v>
      </c>
      <c r="C23" s="66">
        <v>258012.4</v>
      </c>
    </row>
    <row r="24" spans="1:3" ht="15.75" x14ac:dyDescent="0.25">
      <c r="A24" s="63" t="s">
        <v>24</v>
      </c>
      <c r="B24" s="65">
        <v>156145.1</v>
      </c>
      <c r="C24" s="66">
        <v>156145.1</v>
      </c>
    </row>
    <row r="25" spans="1:3" ht="15.75" x14ac:dyDescent="0.25">
      <c r="A25" s="63" t="s">
        <v>23</v>
      </c>
      <c r="B25" s="65">
        <v>195525.7</v>
      </c>
      <c r="C25" s="66">
        <v>195525.7</v>
      </c>
    </row>
    <row r="26" spans="1:3" ht="15.75" x14ac:dyDescent="0.25">
      <c r="A26" s="63" t="s">
        <v>22</v>
      </c>
      <c r="B26" s="65">
        <v>256895.1</v>
      </c>
      <c r="C26" s="66">
        <v>256895.1</v>
      </c>
    </row>
    <row r="27" spans="1:3" ht="15.75" x14ac:dyDescent="0.25">
      <c r="A27" s="63" t="s">
        <v>21</v>
      </c>
      <c r="B27" s="65">
        <v>645757.4</v>
      </c>
      <c r="C27" s="66">
        <v>645757.4</v>
      </c>
    </row>
    <row r="28" spans="1:3" ht="15.75" x14ac:dyDescent="0.25">
      <c r="A28" s="63" t="s">
        <v>20</v>
      </c>
      <c r="B28" s="65">
        <v>259893.1</v>
      </c>
      <c r="C28" s="66">
        <v>259893.1</v>
      </c>
    </row>
    <row r="29" spans="1:3" ht="15.75" x14ac:dyDescent="0.25">
      <c r="A29" s="63" t="s">
        <v>19</v>
      </c>
      <c r="B29" s="65">
        <v>107928.4</v>
      </c>
      <c r="C29" s="66">
        <v>107928.4</v>
      </c>
    </row>
    <row r="30" spans="1:3" ht="15.75" x14ac:dyDescent="0.25">
      <c r="A30" s="63" t="s">
        <v>18</v>
      </c>
      <c r="B30" s="65">
        <v>204147.4</v>
      </c>
      <c r="C30" s="66">
        <v>204147.4</v>
      </c>
    </row>
    <row r="31" spans="1:3" ht="15.75" x14ac:dyDescent="0.25">
      <c r="A31" s="63" t="s">
        <v>17</v>
      </c>
      <c r="B31" s="65">
        <v>317542.5</v>
      </c>
      <c r="C31" s="66">
        <v>317542.5</v>
      </c>
    </row>
    <row r="32" spans="1:3" ht="15.75" x14ac:dyDescent="0.25">
      <c r="A32" s="63" t="s">
        <v>16</v>
      </c>
      <c r="B32" s="65">
        <v>405769</v>
      </c>
      <c r="C32" s="66">
        <v>405769</v>
      </c>
    </row>
    <row r="33" spans="1:3" ht="15.75" x14ac:dyDescent="0.25">
      <c r="A33" s="63" t="s">
        <v>15</v>
      </c>
      <c r="B33" s="65">
        <v>146059.20000000001</v>
      </c>
      <c r="C33" s="66">
        <v>146059.20000000001</v>
      </c>
    </row>
    <row r="34" spans="1:3" ht="15.75" x14ac:dyDescent="0.25">
      <c r="A34" s="63" t="s">
        <v>14</v>
      </c>
      <c r="B34" s="65">
        <v>137164.79999999999</v>
      </c>
      <c r="C34" s="66">
        <v>137164.79999999999</v>
      </c>
    </row>
    <row r="35" spans="1:3" ht="15.75" x14ac:dyDescent="0.25">
      <c r="A35" s="63" t="s">
        <v>13</v>
      </c>
      <c r="B35" s="65">
        <v>270297.2</v>
      </c>
      <c r="C35" s="66">
        <v>270297.2</v>
      </c>
    </row>
    <row r="36" spans="1:3" ht="15.75" x14ac:dyDescent="0.25">
      <c r="A36" s="63" t="s">
        <v>12</v>
      </c>
      <c r="B36" s="65">
        <v>311687</v>
      </c>
      <c r="C36" s="66">
        <v>311687</v>
      </c>
    </row>
    <row r="37" spans="1:3" ht="15.75" x14ac:dyDescent="0.25">
      <c r="A37" s="63" t="s">
        <v>11</v>
      </c>
      <c r="B37" s="65">
        <v>189291.7</v>
      </c>
      <c r="C37" s="66">
        <v>189291.7</v>
      </c>
    </row>
    <row r="38" spans="1:3" ht="15.75" x14ac:dyDescent="0.25">
      <c r="A38" s="63" t="s">
        <v>10</v>
      </c>
      <c r="B38" s="65">
        <v>180153.4</v>
      </c>
      <c r="C38" s="66">
        <v>180153.4</v>
      </c>
    </row>
    <row r="39" spans="1:3" ht="15.75" x14ac:dyDescent="0.25">
      <c r="A39" s="94" t="s">
        <v>70</v>
      </c>
      <c r="B39" s="65">
        <v>435824.2</v>
      </c>
      <c r="C39" s="66">
        <v>435824.2</v>
      </c>
    </row>
    <row r="40" spans="1:3" ht="15.75" x14ac:dyDescent="0.25">
      <c r="A40" s="63" t="s">
        <v>8</v>
      </c>
      <c r="B40" s="65">
        <v>254145.8</v>
      </c>
      <c r="C40" s="66">
        <v>254145.8</v>
      </c>
    </row>
    <row r="41" spans="1:3" ht="15.75" x14ac:dyDescent="0.25">
      <c r="A41" s="94" t="s">
        <v>68</v>
      </c>
      <c r="B41" s="65">
        <v>93206.2</v>
      </c>
      <c r="C41" s="66">
        <v>93206.2</v>
      </c>
    </row>
    <row r="42" spans="1:3" ht="15.75" x14ac:dyDescent="0.25">
      <c r="A42" s="67" t="s">
        <v>6</v>
      </c>
      <c r="B42" s="64">
        <v>105742.7</v>
      </c>
      <c r="C42" s="66">
        <v>105742.7</v>
      </c>
    </row>
    <row r="43" spans="1:3" ht="15.75" x14ac:dyDescent="0.25">
      <c r="A43" s="94" t="s">
        <v>69</v>
      </c>
      <c r="B43" s="65">
        <v>6126912.0999999996</v>
      </c>
      <c r="C43" s="66">
        <v>6126912.0999999996</v>
      </c>
    </row>
    <row r="44" spans="1:3" ht="15.75" x14ac:dyDescent="0.25">
      <c r="A44" s="69" t="s">
        <v>4</v>
      </c>
      <c r="B44" s="70">
        <v>14243434.800000001</v>
      </c>
      <c r="C44" s="70">
        <v>14243434.800000001</v>
      </c>
    </row>
    <row r="45" spans="1:3" ht="15.75" x14ac:dyDescent="0.25">
      <c r="A45" s="69" t="s">
        <v>3</v>
      </c>
      <c r="B45" s="62"/>
      <c r="C45" s="62"/>
    </row>
    <row r="46" spans="1:3" ht="15.75" x14ac:dyDescent="0.25">
      <c r="A46" s="69" t="s">
        <v>2</v>
      </c>
      <c r="B46" s="70">
        <v>7227603.8000000017</v>
      </c>
      <c r="C46" s="70">
        <v>7227603.8000000017</v>
      </c>
    </row>
    <row r="47" spans="1:3" ht="15.75" x14ac:dyDescent="0.25">
      <c r="A47" s="69" t="s">
        <v>1</v>
      </c>
      <c r="B47" s="70">
        <v>7015831</v>
      </c>
      <c r="C47" s="70">
        <v>7015831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3" zoomScaleNormal="100" zoomScaleSheetLayoutView="100" workbookViewId="0">
      <selection activeCell="B9" sqref="B9"/>
    </sheetView>
  </sheetViews>
  <sheetFormatPr defaultColWidth="9.140625" defaultRowHeight="12.75" x14ac:dyDescent="0.2"/>
  <cols>
    <col min="1" max="1" width="50" style="1" customWidth="1"/>
    <col min="2" max="2" width="16.570312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13"/>
      <c r="B1" s="12"/>
      <c r="C1" s="14" t="s">
        <v>50</v>
      </c>
    </row>
    <row r="2" spans="1:3" ht="15.75" x14ac:dyDescent="0.25">
      <c r="A2" s="13"/>
      <c r="B2" s="12"/>
      <c r="C2" s="38" t="s">
        <v>60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3"/>
      <c r="B4" s="3"/>
      <c r="C4" s="3"/>
    </row>
    <row r="5" spans="1:3" ht="49.5" customHeight="1" x14ac:dyDescent="0.2">
      <c r="A5" s="101" t="s">
        <v>72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98" t="s">
        <v>41</v>
      </c>
      <c r="B8" s="49" t="s">
        <v>40</v>
      </c>
      <c r="C8" s="37" t="s">
        <v>55</v>
      </c>
    </row>
    <row r="9" spans="1:3" ht="15.75" x14ac:dyDescent="0.25">
      <c r="A9" s="72" t="s">
        <v>39</v>
      </c>
      <c r="B9" s="84">
        <v>54297.3</v>
      </c>
      <c r="C9" s="84">
        <v>54297.3</v>
      </c>
    </row>
    <row r="10" spans="1:3" ht="15.75" x14ac:dyDescent="0.25">
      <c r="A10" s="72" t="s">
        <v>38</v>
      </c>
      <c r="B10" s="84">
        <v>113618.3</v>
      </c>
      <c r="C10" s="84">
        <v>113618.3</v>
      </c>
    </row>
    <row r="11" spans="1:3" ht="15.75" x14ac:dyDescent="0.25">
      <c r="A11" s="72" t="s">
        <v>37</v>
      </c>
      <c r="B11" s="84">
        <v>67025.100000000006</v>
      </c>
      <c r="C11" s="84">
        <v>67025.100000000006</v>
      </c>
    </row>
    <row r="12" spans="1:3" ht="15.75" x14ac:dyDescent="0.25">
      <c r="A12" s="72" t="s">
        <v>36</v>
      </c>
      <c r="B12" s="84">
        <v>48678.7</v>
      </c>
      <c r="C12" s="84">
        <v>48678.7</v>
      </c>
    </row>
    <row r="13" spans="1:3" ht="15.75" x14ac:dyDescent="0.25">
      <c r="A13" s="72" t="s">
        <v>35</v>
      </c>
      <c r="B13" s="84">
        <v>44092.4</v>
      </c>
      <c r="C13" s="84">
        <v>44092.4</v>
      </c>
    </row>
    <row r="14" spans="1:3" ht="15.75" x14ac:dyDescent="0.25">
      <c r="A14" s="72" t="s">
        <v>34</v>
      </c>
      <c r="B14" s="84">
        <v>36089.199999999997</v>
      </c>
      <c r="C14" s="84">
        <v>36089.199999999997</v>
      </c>
    </row>
    <row r="15" spans="1:3" ht="15.75" x14ac:dyDescent="0.25">
      <c r="A15" s="72" t="s">
        <v>33</v>
      </c>
      <c r="B15" s="84">
        <v>155073.70000000001</v>
      </c>
      <c r="C15" s="84">
        <v>155073.70000000001</v>
      </c>
    </row>
    <row r="16" spans="1:3" ht="15.75" x14ac:dyDescent="0.25">
      <c r="A16" s="72" t="s">
        <v>32</v>
      </c>
      <c r="B16" s="84">
        <v>149628.4</v>
      </c>
      <c r="C16" s="84">
        <v>149628.4</v>
      </c>
    </row>
    <row r="17" spans="1:3" ht="15.75" x14ac:dyDescent="0.25">
      <c r="A17" s="72" t="s">
        <v>31</v>
      </c>
      <c r="B17" s="84">
        <v>43123.8</v>
      </c>
      <c r="C17" s="84">
        <v>43123.8</v>
      </c>
    </row>
    <row r="18" spans="1:3" ht="15.75" x14ac:dyDescent="0.25">
      <c r="A18" s="72" t="s">
        <v>30</v>
      </c>
      <c r="B18" s="84">
        <v>50002.6</v>
      </c>
      <c r="C18" s="84">
        <v>50002.6</v>
      </c>
    </row>
    <row r="19" spans="1:3" ht="15.75" x14ac:dyDescent="0.25">
      <c r="A19" s="72" t="s">
        <v>29</v>
      </c>
      <c r="B19" s="84">
        <v>95586.4</v>
      </c>
      <c r="C19" s="84">
        <v>95586.4</v>
      </c>
    </row>
    <row r="20" spans="1:3" ht="15.75" x14ac:dyDescent="0.25">
      <c r="A20" s="72" t="s">
        <v>28</v>
      </c>
      <c r="B20" s="84">
        <v>32787</v>
      </c>
      <c r="C20" s="84">
        <v>32787</v>
      </c>
    </row>
    <row r="21" spans="1:3" ht="15.75" x14ac:dyDescent="0.25">
      <c r="A21" s="72" t="s">
        <v>27</v>
      </c>
      <c r="B21" s="84">
        <v>91482.1</v>
      </c>
      <c r="C21" s="84">
        <v>91482.1</v>
      </c>
    </row>
    <row r="22" spans="1:3" ht="15.75" x14ac:dyDescent="0.25">
      <c r="A22" s="72" t="s">
        <v>26</v>
      </c>
      <c r="B22" s="84">
        <v>155690</v>
      </c>
      <c r="C22" s="84">
        <v>155690</v>
      </c>
    </row>
    <row r="23" spans="1:3" ht="15.75" x14ac:dyDescent="0.25">
      <c r="A23" s="72" t="s">
        <v>25</v>
      </c>
      <c r="B23" s="84">
        <v>83940.2</v>
      </c>
      <c r="C23" s="84">
        <v>83940.2</v>
      </c>
    </row>
    <row r="24" spans="1:3" ht="15.75" x14ac:dyDescent="0.25">
      <c r="A24" s="72" t="s">
        <v>24</v>
      </c>
      <c r="B24" s="84">
        <v>30699.4</v>
      </c>
      <c r="C24" s="84">
        <v>30699.4</v>
      </c>
    </row>
    <row r="25" spans="1:3" ht="15.75" x14ac:dyDescent="0.25">
      <c r="A25" s="72" t="s">
        <v>23</v>
      </c>
      <c r="B25" s="84">
        <v>82431.899999999994</v>
      </c>
      <c r="C25" s="84">
        <v>82431.899999999994</v>
      </c>
    </row>
    <row r="26" spans="1:3" ht="15.75" x14ac:dyDescent="0.25">
      <c r="A26" s="72" t="s">
        <v>22</v>
      </c>
      <c r="B26" s="84">
        <v>95421.2</v>
      </c>
      <c r="C26" s="84">
        <v>95421.2</v>
      </c>
    </row>
    <row r="27" spans="1:3" ht="15.75" x14ac:dyDescent="0.25">
      <c r="A27" s="72" t="s">
        <v>21</v>
      </c>
      <c r="B27" s="84">
        <v>329958.7</v>
      </c>
      <c r="C27" s="84">
        <v>329958.7</v>
      </c>
    </row>
    <row r="28" spans="1:3" ht="15.75" x14ac:dyDescent="0.25">
      <c r="A28" s="72" t="s">
        <v>20</v>
      </c>
      <c r="B28" s="84">
        <v>65648.800000000003</v>
      </c>
      <c r="C28" s="84">
        <v>65648.800000000003</v>
      </c>
    </row>
    <row r="29" spans="1:3" ht="15.75" x14ac:dyDescent="0.25">
      <c r="A29" s="72" t="s">
        <v>19</v>
      </c>
      <c r="B29" s="84">
        <v>25060.1</v>
      </c>
      <c r="C29" s="84">
        <v>25060.1</v>
      </c>
    </row>
    <row r="30" spans="1:3" ht="15.75" x14ac:dyDescent="0.25">
      <c r="A30" s="72" t="s">
        <v>18</v>
      </c>
      <c r="B30" s="84">
        <v>82456.100000000006</v>
      </c>
      <c r="C30" s="84">
        <v>82456.100000000006</v>
      </c>
    </row>
    <row r="31" spans="1:3" ht="15.75" x14ac:dyDescent="0.25">
      <c r="A31" s="72" t="s">
        <v>17</v>
      </c>
      <c r="B31" s="84">
        <v>110862.2</v>
      </c>
      <c r="C31" s="84">
        <v>110862.2</v>
      </c>
    </row>
    <row r="32" spans="1:3" ht="15.75" x14ac:dyDescent="0.25">
      <c r="A32" s="72" t="s">
        <v>16</v>
      </c>
      <c r="B32" s="84">
        <v>156696.6</v>
      </c>
      <c r="C32" s="84">
        <v>156696.6</v>
      </c>
    </row>
    <row r="33" spans="1:3" ht="15.75" x14ac:dyDescent="0.25">
      <c r="A33" s="72" t="s">
        <v>15</v>
      </c>
      <c r="B33" s="84">
        <v>35631.1</v>
      </c>
      <c r="C33" s="84">
        <v>35631.1</v>
      </c>
    </row>
    <row r="34" spans="1:3" ht="15.75" x14ac:dyDescent="0.25">
      <c r="A34" s="72" t="s">
        <v>14</v>
      </c>
      <c r="B34" s="84">
        <v>41564.400000000001</v>
      </c>
      <c r="C34" s="84">
        <v>41564.400000000001</v>
      </c>
    </row>
    <row r="35" spans="1:3" ht="15.75" x14ac:dyDescent="0.25">
      <c r="A35" s="72" t="s">
        <v>13</v>
      </c>
      <c r="B35" s="84">
        <v>69991.5</v>
      </c>
      <c r="C35" s="84">
        <v>69991.5</v>
      </c>
    </row>
    <row r="36" spans="1:3" ht="15.75" x14ac:dyDescent="0.25">
      <c r="A36" s="72" t="s">
        <v>12</v>
      </c>
      <c r="B36" s="84">
        <v>135964.9</v>
      </c>
      <c r="C36" s="84">
        <v>135964.9</v>
      </c>
    </row>
    <row r="37" spans="1:3" ht="15.75" x14ac:dyDescent="0.25">
      <c r="A37" s="72" t="s">
        <v>11</v>
      </c>
      <c r="B37" s="84">
        <v>58113.3</v>
      </c>
      <c r="C37" s="84">
        <v>58113.3</v>
      </c>
    </row>
    <row r="38" spans="1:3" ht="15.75" x14ac:dyDescent="0.25">
      <c r="A38" s="72" t="s">
        <v>10</v>
      </c>
      <c r="B38" s="84">
        <v>36713.9</v>
      </c>
      <c r="C38" s="84">
        <v>36713.9</v>
      </c>
    </row>
    <row r="39" spans="1:3" ht="15.75" x14ac:dyDescent="0.25">
      <c r="A39" s="95" t="s">
        <v>70</v>
      </c>
      <c r="B39" s="84">
        <v>322766.59999999998</v>
      </c>
      <c r="C39" s="84">
        <v>322766.59999999998</v>
      </c>
    </row>
    <row r="40" spans="1:3" ht="15.75" x14ac:dyDescent="0.25">
      <c r="A40" s="72" t="s">
        <v>8</v>
      </c>
      <c r="B40" s="84">
        <v>206589.9</v>
      </c>
      <c r="C40" s="84">
        <v>206589.9</v>
      </c>
    </row>
    <row r="41" spans="1:3" ht="15.75" x14ac:dyDescent="0.25">
      <c r="A41" s="95" t="s">
        <v>68</v>
      </c>
      <c r="B41" s="84">
        <v>69691.100000000006</v>
      </c>
      <c r="C41" s="84">
        <v>69691.100000000006</v>
      </c>
    </row>
    <row r="42" spans="1:3" ht="15.75" x14ac:dyDescent="0.25">
      <c r="A42" s="72" t="s">
        <v>6</v>
      </c>
      <c r="B42" s="84">
        <v>52049.9</v>
      </c>
      <c r="C42" s="84">
        <v>52049.9</v>
      </c>
    </row>
    <row r="43" spans="1:3" ht="15.75" x14ac:dyDescent="0.25">
      <c r="A43" s="95" t="s">
        <v>69</v>
      </c>
      <c r="B43" s="84">
        <v>4263632.9000000004</v>
      </c>
      <c r="C43" s="84">
        <v>4263632.9000000004</v>
      </c>
    </row>
    <row r="44" spans="1:3" ht="15.75" x14ac:dyDescent="0.25">
      <c r="A44" s="71" t="s">
        <v>4</v>
      </c>
      <c r="B44" s="88">
        <v>7493059.6999999993</v>
      </c>
      <c r="C44" s="88">
        <v>7493059.6999999993</v>
      </c>
    </row>
    <row r="45" spans="1:3" ht="15.75" x14ac:dyDescent="0.25">
      <c r="A45" s="71" t="s">
        <v>3</v>
      </c>
      <c r="B45" s="80"/>
      <c r="C45" s="80"/>
    </row>
    <row r="46" spans="1:3" ht="15.75" x14ac:dyDescent="0.25">
      <c r="A46" s="71" t="s">
        <v>2</v>
      </c>
      <c r="B46" s="88">
        <v>2578329.2999999993</v>
      </c>
      <c r="C46" s="88">
        <v>2578329.2999999993</v>
      </c>
    </row>
    <row r="47" spans="1:3" ht="15.75" x14ac:dyDescent="0.25">
      <c r="A47" s="71" t="s">
        <v>1</v>
      </c>
      <c r="B47" s="88">
        <v>4914730.4000000004</v>
      </c>
      <c r="C47" s="88">
        <v>4914730.4000000004</v>
      </c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02" t="s">
        <v>0</v>
      </c>
      <c r="B50" s="102"/>
      <c r="C50" s="102"/>
    </row>
  </sheetData>
  <mergeCells count="2">
    <mergeCell ref="A5:C5"/>
    <mergeCell ref="A50:C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C27"/>
  <sheetViews>
    <sheetView showGridLines="0" view="pageBreakPreview" zoomScaleNormal="100" zoomScaleSheetLayoutView="100" workbookViewId="0">
      <selection activeCell="A5" sqref="A5:C5"/>
    </sheetView>
  </sheetViews>
  <sheetFormatPr defaultColWidth="9.140625" defaultRowHeight="12.75" x14ac:dyDescent="0.2"/>
  <cols>
    <col min="1" max="1" width="54" style="1" customWidth="1"/>
    <col min="2" max="2" width="16.85546875" style="1" customWidth="1"/>
    <col min="3" max="3" width="16.42578125" style="1" customWidth="1"/>
    <col min="4" max="244" width="9.140625" style="1" customWidth="1"/>
    <col min="245" max="16384" width="9.140625" style="1"/>
  </cols>
  <sheetData>
    <row r="1" spans="1:3" ht="15.75" x14ac:dyDescent="0.25">
      <c r="A1" s="13"/>
      <c r="B1" s="12"/>
      <c r="C1" s="14" t="s">
        <v>51</v>
      </c>
    </row>
    <row r="2" spans="1:3" ht="15.75" x14ac:dyDescent="0.25">
      <c r="A2" s="13"/>
      <c r="B2" s="12"/>
      <c r="C2" s="38" t="s">
        <v>60</v>
      </c>
    </row>
    <row r="3" spans="1:3" ht="12.75" customHeight="1" x14ac:dyDescent="0.25">
      <c r="A3" s="13"/>
      <c r="B3" s="13"/>
      <c r="C3" s="13"/>
    </row>
    <row r="4" spans="1:3" ht="12.75" customHeight="1" x14ac:dyDescent="0.25">
      <c r="A4" s="3"/>
      <c r="B4" s="3"/>
      <c r="C4" s="3"/>
    </row>
    <row r="5" spans="1:3" ht="86.25" customHeight="1" x14ac:dyDescent="0.2">
      <c r="A5" s="101" t="s">
        <v>63</v>
      </c>
      <c r="B5" s="101"/>
      <c r="C5" s="101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2"/>
      <c r="C7" s="13" t="s">
        <v>42</v>
      </c>
    </row>
    <row r="8" spans="1:3" ht="15.75" x14ac:dyDescent="0.2">
      <c r="A8" s="11" t="s">
        <v>41</v>
      </c>
      <c r="B8" s="36" t="s">
        <v>40</v>
      </c>
      <c r="C8" s="37" t="s">
        <v>55</v>
      </c>
    </row>
    <row r="9" spans="1:3" ht="15.75" x14ac:dyDescent="0.25">
      <c r="A9" s="74" t="s">
        <v>36</v>
      </c>
      <c r="B9" s="76">
        <v>25261.9</v>
      </c>
      <c r="C9" s="77">
        <v>25261.9</v>
      </c>
    </row>
    <row r="10" spans="1:3" ht="15.75" x14ac:dyDescent="0.25">
      <c r="A10" s="74" t="s">
        <v>33</v>
      </c>
      <c r="B10" s="76">
        <v>23683.8</v>
      </c>
      <c r="C10" s="77">
        <v>23683.8</v>
      </c>
    </row>
    <row r="11" spans="1:3" ht="15.75" x14ac:dyDescent="0.25">
      <c r="A11" s="74" t="s">
        <v>30</v>
      </c>
      <c r="B11" s="76">
        <v>46516.5</v>
      </c>
      <c r="C11" s="77">
        <v>46516.5</v>
      </c>
    </row>
    <row r="12" spans="1:3" ht="15.75" x14ac:dyDescent="0.25">
      <c r="A12" s="74" t="s">
        <v>26</v>
      </c>
      <c r="B12" s="76">
        <v>40695.199999999997</v>
      </c>
      <c r="C12" s="77">
        <v>40695.199999999997</v>
      </c>
    </row>
    <row r="13" spans="1:3" ht="15.75" x14ac:dyDescent="0.25">
      <c r="A13" s="74" t="s">
        <v>25</v>
      </c>
      <c r="B13" s="76">
        <v>67341.899999999994</v>
      </c>
      <c r="C13" s="77">
        <v>67341.899999999994</v>
      </c>
    </row>
    <row r="14" spans="1:3" ht="15.75" x14ac:dyDescent="0.25">
      <c r="A14" s="74" t="s">
        <v>22</v>
      </c>
      <c r="B14" s="76">
        <v>56361.5</v>
      </c>
      <c r="C14" s="77">
        <v>56361.5</v>
      </c>
    </row>
    <row r="15" spans="1:3" ht="15.75" x14ac:dyDescent="0.25">
      <c r="A15" s="74" t="s">
        <v>20</v>
      </c>
      <c r="B15" s="76">
        <v>37925.800000000003</v>
      </c>
      <c r="C15" s="77">
        <v>37925.800000000003</v>
      </c>
    </row>
    <row r="16" spans="1:3" ht="15.75" x14ac:dyDescent="0.25">
      <c r="A16" s="74" t="s">
        <v>18</v>
      </c>
      <c r="B16" s="76">
        <v>36986.1</v>
      </c>
      <c r="C16" s="77">
        <v>36986.1</v>
      </c>
    </row>
    <row r="17" spans="1:3" ht="15.75" x14ac:dyDescent="0.25">
      <c r="A17" s="74" t="s">
        <v>16</v>
      </c>
      <c r="B17" s="76">
        <v>12295.5</v>
      </c>
      <c r="C17" s="77">
        <v>12295.5</v>
      </c>
    </row>
    <row r="18" spans="1:3" ht="15.75" x14ac:dyDescent="0.25">
      <c r="A18" s="74" t="s">
        <v>12</v>
      </c>
      <c r="B18" s="76">
        <v>34154.699999999997</v>
      </c>
      <c r="C18" s="77">
        <v>34154.699999999997</v>
      </c>
    </row>
    <row r="19" spans="1:3" ht="15.75" x14ac:dyDescent="0.25">
      <c r="A19" s="74" t="s">
        <v>8</v>
      </c>
      <c r="B19" s="76">
        <v>64708.5</v>
      </c>
      <c r="C19" s="77">
        <v>64708.5</v>
      </c>
    </row>
    <row r="20" spans="1:3" ht="15.75" x14ac:dyDescent="0.25">
      <c r="A20" s="96" t="s">
        <v>69</v>
      </c>
      <c r="B20" s="75">
        <v>489251.3</v>
      </c>
      <c r="C20" s="77">
        <v>489251.3</v>
      </c>
    </row>
    <row r="21" spans="1:3" ht="15.75" x14ac:dyDescent="0.25">
      <c r="A21" s="78" t="s">
        <v>4</v>
      </c>
      <c r="B21" s="79">
        <v>935182.7</v>
      </c>
      <c r="C21" s="79">
        <v>935182.7</v>
      </c>
    </row>
    <row r="22" spans="1:3" ht="15.75" x14ac:dyDescent="0.25">
      <c r="A22" s="78" t="s">
        <v>3</v>
      </c>
      <c r="B22" s="73"/>
      <c r="C22" s="73"/>
    </row>
    <row r="23" spans="1:3" ht="15.75" x14ac:dyDescent="0.25">
      <c r="A23" s="78" t="s">
        <v>2</v>
      </c>
      <c r="B23" s="79">
        <v>381222.89999999997</v>
      </c>
      <c r="C23" s="79">
        <v>381222.89999999997</v>
      </c>
    </row>
    <row r="24" spans="1:3" ht="15.75" x14ac:dyDescent="0.25">
      <c r="A24" s="78" t="s">
        <v>1</v>
      </c>
      <c r="B24" s="79">
        <v>553959.80000000005</v>
      </c>
      <c r="C24" s="79">
        <v>553959.80000000005</v>
      </c>
    </row>
    <row r="25" spans="1:3" ht="13.5" customHeight="1" x14ac:dyDescent="0.25">
      <c r="A25" s="3"/>
      <c r="B25" s="3"/>
      <c r="C25" s="3"/>
    </row>
    <row r="26" spans="1:3" ht="13.5" customHeight="1" x14ac:dyDescent="0.25">
      <c r="A26" s="3"/>
      <c r="B26" s="3"/>
      <c r="C26" s="3"/>
    </row>
    <row r="27" spans="1:3" ht="12.75" customHeight="1" x14ac:dyDescent="0.25">
      <c r="A27" s="102" t="s">
        <v>0</v>
      </c>
      <c r="B27" s="102"/>
      <c r="C27" s="102"/>
    </row>
  </sheetData>
  <mergeCells count="2">
    <mergeCell ref="A5:C5"/>
    <mergeCell ref="A27:C27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12</vt:i4>
      </vt:variant>
    </vt:vector>
  </HeadingPairs>
  <TitlesOfParts>
    <vt:vector size="26" baseType="lpstr">
      <vt:lpstr>таблица 14.1</vt:lpstr>
      <vt:lpstr>таблица 14.2</vt:lpstr>
      <vt:lpstr>таблица 14.3</vt:lpstr>
      <vt:lpstr>таблица 14.4</vt:lpstr>
      <vt:lpstr>таблица 14.5</vt:lpstr>
      <vt:lpstr>таблица 14.6</vt:lpstr>
      <vt:lpstr>таблица 14.7</vt:lpstr>
      <vt:lpstr>таблица 14.8</vt:lpstr>
      <vt:lpstr>таблица 14.9</vt:lpstr>
      <vt:lpstr>таблица 14.10</vt:lpstr>
      <vt:lpstr>таблица 14.11</vt:lpstr>
      <vt:lpstr>таблица 14.12</vt:lpstr>
      <vt:lpstr>таблица 14.13</vt:lpstr>
      <vt:lpstr>таблица 14.14</vt:lpstr>
      <vt:lpstr>'таблица 14.1'!Заголовки_для_печати</vt:lpstr>
      <vt:lpstr>'таблица 14.10'!Заголовки_для_печати</vt:lpstr>
      <vt:lpstr>'таблица 14.11'!Заголовки_для_печати</vt:lpstr>
      <vt:lpstr>'таблица 14.12'!Заголовки_для_печати</vt:lpstr>
      <vt:lpstr>'таблица 14.2'!Заголовки_для_печати</vt:lpstr>
      <vt:lpstr>'таблица 14.3'!Заголовки_для_печати</vt:lpstr>
      <vt:lpstr>'таблица 14.4'!Заголовки_для_печати</vt:lpstr>
      <vt:lpstr>'таблица 14.5'!Заголовки_для_печати</vt:lpstr>
      <vt:lpstr>'таблица 14.7'!Заголовки_для_печати</vt:lpstr>
      <vt:lpstr>'таблица 14.8'!Заголовки_для_печати</vt:lpstr>
      <vt:lpstr>'таблица 14.9'!Заголовки_для_печати</vt:lpstr>
      <vt:lpstr>'таблица 14.14'!Область_печати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Сорокина Надежда Павловна</cp:lastModifiedBy>
  <cp:lastPrinted>2016-10-28T06:08:53Z</cp:lastPrinted>
  <dcterms:created xsi:type="dcterms:W3CDTF">2016-10-18T04:29:34Z</dcterms:created>
  <dcterms:modified xsi:type="dcterms:W3CDTF">2016-10-28T06:08:57Z</dcterms:modified>
</cp:coreProperties>
</file>